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"/>
    </mc:Choice>
  </mc:AlternateContent>
  <xr:revisionPtr revIDLastSave="3" documentId="11_F25DC773A252ABDACC10482121DE48CE5BDE58ED" xr6:coauthVersionLast="47" xr6:coauthVersionMax="47" xr10:uidLastSave="{9C8A2ACE-BC49-4226-9159-1C5C3F5BC89A}"/>
  <bookViews>
    <workbookView xWindow="-108" yWindow="-108" windowWidth="23256" windowHeight="13896" xr2:uid="{00000000-000D-0000-FFFF-FFFF00000000}"/>
  </bookViews>
  <sheets>
    <sheet name="201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4" i="1" l="1"/>
  <c r="D264" i="1"/>
  <c r="B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<sst xmlns="http://schemas.openxmlformats.org/spreadsheetml/2006/main" count="794" uniqueCount="378">
  <si>
    <t>Lietuvos kino teatruose rodytų filmų TOP (2014)
Lithuanian theatrical film TOP (2014)</t>
  </si>
  <si>
    <t xml:space="preserve"> Eil. Nr.</t>
  </si>
  <si>
    <t>Filmo pavadinimas</t>
  </si>
  <si>
    <t>Kilmės šalis</t>
  </si>
  <si>
    <t xml:space="preserve">Pajamos </t>
  </si>
  <si>
    <t>Žiūrovų skaičius</t>
  </si>
  <si>
    <t>Kopijų skaičius</t>
  </si>
  <si>
    <t>Premjeros data</t>
  </si>
  <si>
    <t>Platintojas</t>
  </si>
  <si>
    <t>Redirected / Už Lietuvą! (Redirected)</t>
  </si>
  <si>
    <t>LT, UK</t>
  </si>
  <si>
    <t>Kino kultas</t>
  </si>
  <si>
    <t>Ledo šalis (Frozen)</t>
  </si>
  <si>
    <t>US</t>
  </si>
  <si>
    <t>Forum Cinemas / WDSMPI</t>
  </si>
  <si>
    <t>Rio 2 (Rio 2)</t>
  </si>
  <si>
    <t>Theatrical Film Distribution / 20th Century Fox</t>
  </si>
  <si>
    <t>Madagaskaro pingvinai (Penguins of Madagascar)</t>
  </si>
  <si>
    <t>Valentinas už 2rų (Valentinas Behind the Doors)</t>
  </si>
  <si>
    <t>LT</t>
  </si>
  <si>
    <t>ACME Film</t>
  </si>
  <si>
    <t>Kaip prisijaukinti slibiną 2 (How To Train Your Dragon 2)</t>
  </si>
  <si>
    <t>Tarp žvaigždžių (Interstellar)</t>
  </si>
  <si>
    <t>US, UK, CA</t>
  </si>
  <si>
    <t>ACME Film / WB</t>
  </si>
  <si>
    <t>Lošėjas ()</t>
  </si>
  <si>
    <t>Garsų pasaulio įrašai</t>
  </si>
  <si>
    <t>Hobitas: Penkių armijų mūšis (Hobbit: The Battle of Five Armies)</t>
  </si>
  <si>
    <t>US, NZ</t>
  </si>
  <si>
    <t>Kaip pavogti žmoną (Kaip pavogti žmoną)</t>
  </si>
  <si>
    <t>Ponas Žirnis ir Šermanas (Mr. Peabody &amp; Sherman)</t>
  </si>
  <si>
    <t>Transformeriai: išnykimo amžius (Transformers: Age of Extinction)</t>
  </si>
  <si>
    <t>US, CN</t>
  </si>
  <si>
    <t>Forum Cinemas / Paramount Pictures International</t>
  </si>
  <si>
    <t>Gustavo nuotykiai (Gustavo nuotykiai)</t>
  </si>
  <si>
    <t>Bado žaidynės: Strazdas giesmininkas. 1 dalis (Hunger Games: Mockingjay – Part 1)</t>
  </si>
  <si>
    <t>Prior Entertainment</t>
  </si>
  <si>
    <t>Operacija "Riešutai" (The Nut Job)</t>
  </si>
  <si>
    <t>CA, KR, US</t>
  </si>
  <si>
    <t>Sparnai: ugnies tramdytojai (Planes: Fire &amp; Rescue)</t>
  </si>
  <si>
    <t>Theatrical Film Distribution / WDSMPI</t>
  </si>
  <si>
    <t>300: Imperijos gimimas (300: Rise of an Empire)</t>
  </si>
  <si>
    <t>Dėžinukai (Boxtrolls)</t>
  </si>
  <si>
    <t>Forum Cinemas / Universal Pictures International</t>
  </si>
  <si>
    <t>Nevykėliai po priedanga 2 (22 Jump Street)</t>
  </si>
  <si>
    <t>ACME Film / SONY</t>
  </si>
  <si>
    <t>Galaktikos sergėtojai (Guardians of the Galaxy)</t>
  </si>
  <si>
    <t>Įniršis (Fury)</t>
  </si>
  <si>
    <t>UK</t>
  </si>
  <si>
    <t>Ties riba į rytojų (Edge of Tomorrow)</t>
  </si>
  <si>
    <t>Redirected / Pasaulinė versija (Redirected)</t>
  </si>
  <si>
    <t>Kino Kultas</t>
  </si>
  <si>
    <t>Piktadarės istorija (Maleficent)</t>
  </si>
  <si>
    <t>Nojaus laivas (Noah)</t>
  </si>
  <si>
    <t>Šokis hip- hopo ritmu. Viskas arba nieko (Step Up 5)</t>
  </si>
  <si>
    <t>Dingusi (Gone Girl)</t>
  </si>
  <si>
    <t>Liusi (Lucy)</t>
  </si>
  <si>
    <t>FR</t>
  </si>
  <si>
    <t>Bėgantis labirintu (Maze Runner)</t>
  </si>
  <si>
    <t>Anabelė (Annabelle)</t>
  </si>
  <si>
    <t>Godzila (Godzilla)</t>
  </si>
  <si>
    <t>US, JP</t>
  </si>
  <si>
    <t>Viešbutis "Grand Budapest" (Grand Budapest Hotel)</t>
  </si>
  <si>
    <t>US, DE</t>
  </si>
  <si>
    <t>Volstryto vilkas (The Wolf Of Wall Street)</t>
  </si>
  <si>
    <t>Seks video (Sex Tape)</t>
  </si>
  <si>
    <t>Šventa karvė ()</t>
  </si>
  <si>
    <t>Pompėja (Pompeii)</t>
  </si>
  <si>
    <t>Drakuka. Pradžia (Dracula Untold)</t>
  </si>
  <si>
    <t>Apsimeskime farais (Let's be Cops)</t>
  </si>
  <si>
    <t>Nematomas frontas (Nematomas frontas)</t>
  </si>
  <si>
    <t>LT, LV, SE</t>
  </si>
  <si>
    <t>Incognito Films</t>
  </si>
  <si>
    <t>Need For Speed. Ištroškę greičio (Need For Speed)</t>
  </si>
  <si>
    <t>Narsusis riteris Justinas (Justin and the Knights of Valour)</t>
  </si>
  <si>
    <t>ES</t>
  </si>
  <si>
    <t>Dėl mūsų likimo ir žvaigždės kaltos (The Fault In Our Stars)</t>
  </si>
  <si>
    <t>Arvydas Sabonis 11 (Arvydas Sabonis 11)</t>
  </si>
  <si>
    <t>Gelbėk mus nuo pikto (Deliver us from Evil)</t>
  </si>
  <si>
    <t>Egzodas. Dievai ir karaliai (Exodus. Gods and Kings)</t>
  </si>
  <si>
    <t>UK, US</t>
  </si>
  <si>
    <t>Didžioji skruzdėlyčių karalystė (Minuscule, Valley of the Lost Ants)</t>
  </si>
  <si>
    <t>Lego filmas (Lego Movie)</t>
  </si>
  <si>
    <t>US, AU, DK</t>
  </si>
  <si>
    <t>Kumba (Khumba)</t>
  </si>
  <si>
    <t>ZA</t>
  </si>
  <si>
    <t>Kita moteris (The Other Woman)</t>
  </si>
  <si>
    <t>Beždžionių planetos aušra (Dawn of the Planet of the Apes)</t>
  </si>
  <si>
    <t>Iksmenai: praėjusios ateities dienos (X-Men: Days of Future Past)</t>
  </si>
  <si>
    <t>US, UK</t>
  </si>
  <si>
    <t>Tarzanas (Tarzan)</t>
  </si>
  <si>
    <t>DE</t>
  </si>
  <si>
    <t>Kaimynai (Neighbors)</t>
  </si>
  <si>
    <t>Stebuklų namai (House Of Magic)</t>
  </si>
  <si>
    <t>BE</t>
  </si>
  <si>
    <t>Pakeliui (Pakeliui)</t>
  </si>
  <si>
    <t>Divergentė (Divergent)</t>
  </si>
  <si>
    <t>Karti karti…2 (Горько! 2)</t>
  </si>
  <si>
    <t>RU</t>
  </si>
  <si>
    <t>Top Film</t>
  </si>
  <si>
    <t>Heraklis (Hercules)</t>
  </si>
  <si>
    <t>Virtuvė Paryžiuje (Kухня в Париже / Kitchen in Paris)</t>
  </si>
  <si>
    <t>Nepaprastas žmogus-voras 2 (The Amazing Spider-Man 2)</t>
  </si>
  <si>
    <t>Eglutės 3 (Елки 3 / Yolki 3)</t>
  </si>
  <si>
    <t>Amerikietiška afera (American Hustle)</t>
  </si>
  <si>
    <t>Rūsys ()</t>
  </si>
  <si>
    <t>Viešpatavimas (Transcendence)</t>
  </si>
  <si>
    <t>UK, CN, US</t>
  </si>
  <si>
    <t>Vėžliukai nindzės (Teenage Mutant Ninja Turtles)</t>
  </si>
  <si>
    <t>47 roninai (47 Ronin)</t>
  </si>
  <si>
    <t>Kapitonas Amerika: Žiemos karys (Captain America: The Winter Soldier)</t>
  </si>
  <si>
    <t>12 vergovės metų (12 Years a Slave)</t>
  </si>
  <si>
    <t>Kaip atsikratyti boso 2 (Horrible Bosses 2)</t>
  </si>
  <si>
    <t>Brangenybių medžiotojai (Monuments Men)</t>
  </si>
  <si>
    <t>Naktis muziejuje (Night at the Museum: Secret of the Tomb)</t>
  </si>
  <si>
    <t>Žigolo (Fading Gigolo)</t>
  </si>
  <si>
    <t>Amžinai Stilingos (Advanced Style)</t>
  </si>
  <si>
    <t>Kino pavasaris</t>
  </si>
  <si>
    <t>Aš Frankenšteinas (I Frankenstein)</t>
  </si>
  <si>
    <t>US, AU</t>
  </si>
  <si>
    <t>Kartu ne savo noru (Blended)</t>
  </si>
  <si>
    <t>Santa ()</t>
  </si>
  <si>
    <t>LT, FI</t>
  </si>
  <si>
    <t>Meed Films</t>
  </si>
  <si>
    <t>John Wick ()</t>
  </si>
  <si>
    <t>Nimfomanė. 1 dalis (Nymphomaniac - I)</t>
  </si>
  <si>
    <t>DK, BE, DE, FR, UK</t>
  </si>
  <si>
    <t>Ekvalaizeris (Equalizer)</t>
  </si>
  <si>
    <t>Šėtono belaukiant (Devil's Due)</t>
  </si>
  <si>
    <t>Theatrical Film Distribution</t>
  </si>
  <si>
    <t>Hobitas: Smogo dykynė (Hobbit: The Desolation of Smaug)</t>
  </si>
  <si>
    <t>Volterio Mičio slaptas gyvenimas (Secret Life of Walter Mitty)</t>
  </si>
  <si>
    <t>Šimtas kelių iki grabo lentos (A Million Ways to Die in the West)</t>
  </si>
  <si>
    <t>Meilė Niujorke 3: žmonos atostogose (Любовь в большом городе 3 / Love in Big City 3)</t>
  </si>
  <si>
    <t>RU, UA</t>
  </si>
  <si>
    <t>Pasivaikščiojimas su dinozaurais (Walking with Dinosaurs)</t>
  </si>
  <si>
    <t>UK, US, AU</t>
  </si>
  <si>
    <t>Su meile, Rouzė (Love, Rosie)</t>
  </si>
  <si>
    <t>Eglutės 1914 (Ёлки 1914)</t>
  </si>
  <si>
    <t>Ozo legendos:Sugrįžimas į Smaragdo miestą (Legends of Oz: Dorothy's Return)</t>
  </si>
  <si>
    <t>Nuodėmių miestas 2 (Sin City: A Dame to Kill For)</t>
  </si>
  <si>
    <t>Septintasis sūnus (Seventh Son)</t>
  </si>
  <si>
    <t>US, UK, CA, CN</t>
  </si>
  <si>
    <t>Šimto žingsnių kelionė (The Hundred Foot Journey)</t>
  </si>
  <si>
    <t>Džesis ir Petas (Postman Pat: The Movie)</t>
  </si>
  <si>
    <t>Nesunaikinami 3 (The Expendables 3)</t>
  </si>
  <si>
    <t>Asteriksas. Dievų žemė (Astérix – Le Domaine des Dieux)</t>
  </si>
  <si>
    <t>FR, BE</t>
  </si>
  <si>
    <t>Robotas policininkas (Robocop)</t>
  </si>
  <si>
    <t>Sniego Karalienė 2 (Снежная королева 2: Перезаморозка)</t>
  </si>
  <si>
    <t>Audros sūkuryje (Into the Storm)</t>
  </si>
  <si>
    <t>Olis ir piratų lobis (Dive Olly Dive and the Pirate Treasure)</t>
  </si>
  <si>
    <t>Stounhersto beprotnamis (Stonehearst Asylum)</t>
  </si>
  <si>
    <t>Džesabelė: dvasios prakeiksmas (Jessabelle)</t>
  </si>
  <si>
    <t>Siuntėjas (The Giver)</t>
  </si>
  <si>
    <t>Žiemos pasaka (Winter's Tale)</t>
  </si>
  <si>
    <t>Aleksandras ir baisiai, labai siaubingai nesėkminga diena (Alexander &amp; The Terrible, Horrible, No Good, Very Bad Day)</t>
  </si>
  <si>
    <t>Greitasis "Maskva-Rusija" (Скорый "Москва-Россия" / Skoriy "Maskva-Rossiya")</t>
  </si>
  <si>
    <t>Non-stop ()</t>
  </si>
  <si>
    <t>Mėnesienos magija (Magic of the Moonlight)</t>
  </si>
  <si>
    <t>US, FR</t>
  </si>
  <si>
    <t>Trys dienos nužudyti (3 Days To Kill)</t>
  </si>
  <si>
    <t>Darbo balius (Корпоратив)</t>
  </si>
  <si>
    <t>Amazonės džiunglės (Amazonia)</t>
  </si>
  <si>
    <t>FR, BR</t>
  </si>
  <si>
    <t>Okulus (Oculus)</t>
  </si>
  <si>
    <t>Džekas Rajanas: šešėlių užverbuotas (Jack Ryan: Shadow Recruit)</t>
  </si>
  <si>
    <t>US, RU</t>
  </si>
  <si>
    <t>Nebylios dvasios (Quiet Ones)</t>
  </si>
  <si>
    <t>Radviliada ()</t>
  </si>
  <si>
    <t>Studio Nominum</t>
  </si>
  <si>
    <t>Dviejų naktų nuotykis (Two night stand)</t>
  </si>
  <si>
    <t>Meškų žemė 3D (Land Of The Bears 3D)</t>
  </si>
  <si>
    <t>Begalinė meilė (Endless Love)</t>
  </si>
  <si>
    <t>Išvalymas: anarchija (The Purge: Anarchy)</t>
  </si>
  <si>
    <t>Monako princesė (Grace of Monaco)</t>
  </si>
  <si>
    <t>FR, US, BE, IT, CH</t>
  </si>
  <si>
    <t>Kaukazo belaisvė (Kavkazkaya plennitsa)</t>
  </si>
  <si>
    <t>Šeimos albumas: rugpjūtis (August: Osage County)</t>
  </si>
  <si>
    <t>Kaip danguje taip ir po žeme (As above, So Below)</t>
  </si>
  <si>
    <t>Geriausia, ką turiu (Best of me)</t>
  </si>
  <si>
    <t>Išlikęs gyvas (Lone Survivor)</t>
  </si>
  <si>
    <t>Ilgas kelias žemyn (A Long Way Down)</t>
  </si>
  <si>
    <t>Teisėjas (The Judge)</t>
  </si>
  <si>
    <t>Kol nenuėjau miegoti (Before I go to Sleep)</t>
  </si>
  <si>
    <t>Nesamasis laikas (Non Present Time)</t>
  </si>
  <si>
    <t>Ekskursantė (Ekskursantė)</t>
  </si>
  <si>
    <t>CineMark</t>
  </si>
  <si>
    <t>Atostogos (Walking On Sunshine)</t>
  </si>
  <si>
    <t>Išleistuvės (Выпускной)</t>
  </si>
  <si>
    <t>Baubas 3D (Вый / Viy)</t>
  </si>
  <si>
    <t>RU, UA, CZ, DE, UK</t>
  </si>
  <si>
    <t>Nors mirk iš gėdos (Walk of Shame)</t>
  </si>
  <si>
    <t>Didžioji kova (Grudge Match)</t>
  </si>
  <si>
    <t>Po merginų sijonais (Sous les jupes des filles)</t>
  </si>
  <si>
    <t>Moterys meluoja geriau. Kristina (Women Lie Better. Kristina)</t>
  </si>
  <si>
    <t>Singing Fish</t>
  </si>
  <si>
    <t>Šefas ant ratų. Virtuvė Los Andžele (Chef)</t>
  </si>
  <si>
    <t>Top Film / Incognito Films</t>
  </si>
  <si>
    <t>Filomena (Philomena)</t>
  </si>
  <si>
    <t>UK, US, FR</t>
  </si>
  <si>
    <t>Justin Bieber. Tikėk! (Justin Bieber's Believe)</t>
  </si>
  <si>
    <t>Aukso žirgas ()</t>
  </si>
  <si>
    <t>LT, LV, DK, LU</t>
  </si>
  <si>
    <t>Kalakutai: atgal į ateitį (Free Birds)</t>
  </si>
  <si>
    <t>Apsimetėlis, sukčius ir dama (The Two Faces of January)</t>
  </si>
  <si>
    <t>Kartą Niujorke (The Immigrant)</t>
  </si>
  <si>
    <t>Meilės punšas (Love Punch)</t>
  </si>
  <si>
    <t>Ji (Her)</t>
  </si>
  <si>
    <t>Didis grožis (La Grande belezza / The Great Beauty)</t>
  </si>
  <si>
    <t>IT, FR</t>
  </si>
  <si>
    <t>Dar kartą iš nauno (Begin again)</t>
  </si>
  <si>
    <t>Gražuolė ir pabaisa (La belle et la bête)</t>
  </si>
  <si>
    <t>FR, DE</t>
  </si>
  <si>
    <t>Draugų draugai (Druzya druzey)</t>
  </si>
  <si>
    <t>Kai ateina ji (And So It Goes)</t>
  </si>
  <si>
    <t>Jauna ir graži (Young &amp; Beautiful)</t>
  </si>
  <si>
    <t>Plastikas (Plastic)</t>
  </si>
  <si>
    <t>Vaikystė (Boyhood)</t>
  </si>
  <si>
    <t>Tu esi čia (You Are Here)</t>
  </si>
  <si>
    <t>Nimfomanė. 2 dalis (Nymphomaniac - II)</t>
  </si>
  <si>
    <t>Dovanėlė su charakteriu (Подарок с характером / A Gift with Temper)</t>
  </si>
  <si>
    <t>Serena ()</t>
  </si>
  <si>
    <t>US, CZ</t>
  </si>
  <si>
    <t>Lapkričio žmogus (November Man)</t>
  </si>
  <si>
    <t>Mažylio Nikolia atostogos (Les Vacances du petit Nicolas)</t>
  </si>
  <si>
    <t>A-One Films</t>
  </si>
  <si>
    <t>Robotų žemė (Automata)</t>
  </si>
  <si>
    <t>ES, BG</t>
  </si>
  <si>
    <t>Išgelbėti poną Benksą (Saving Mr. Banks)</t>
  </si>
  <si>
    <t>US, UK, AU</t>
  </si>
  <si>
    <t>Plytų rūmai (Brick Mansions)</t>
  </si>
  <si>
    <t>FR, CA</t>
  </si>
  <si>
    <t>Šimtametis, kuris išlipo pro langą ir dingo (100 year old man)</t>
  </si>
  <si>
    <t>SE, HR</t>
  </si>
  <si>
    <t>Sabotažas (Sabotage)</t>
  </si>
  <si>
    <t>Meilės pusiausvyra ) (Many Splintered Thing)</t>
  </si>
  <si>
    <t>Aistrų vulkanas (Volcano)</t>
  </si>
  <si>
    <t>Atpildas (The Railway Man)</t>
  </si>
  <si>
    <t>AU, UK</t>
  </si>
  <si>
    <t>Vilką mini, vilkas čia (Lиогок на помине)</t>
  </si>
  <si>
    <t>Atostogos Italijoje (Trip to Italy)</t>
  </si>
  <si>
    <t>Pasimatymas (Une Rencontre)</t>
  </si>
  <si>
    <t>Greičiau nei triušiai (Быстрее, чем кролики / Faster Than Rabbits)</t>
  </si>
  <si>
    <t>Best Film</t>
  </si>
  <si>
    <t>Nepatyręs (Nepatyręs)</t>
  </si>
  <si>
    <t>Paliktieji (Left Behind)</t>
  </si>
  <si>
    <t>Aš tuoj grįšiu (On My Way / Elle S’En Va)</t>
  </si>
  <si>
    <t>Kerė (Carrie)</t>
  </si>
  <si>
    <t>Bado žaidynės. Ugnies medžioklė (The Hunger Games: Catching Fire)</t>
  </si>
  <si>
    <t>Gravitacija (Gravity)</t>
  </si>
  <si>
    <t>Ida ()</t>
  </si>
  <si>
    <t>PL</t>
  </si>
  <si>
    <t>Kino pasaka</t>
  </si>
  <si>
    <t>Yves Saint Laurent ()</t>
  </si>
  <si>
    <t>Kaip Hektoras laimės ieškojo (Hector and the Search for Happiness)</t>
  </si>
  <si>
    <t>UK, DE, CA, ZA</t>
  </si>
  <si>
    <t>Čempionai (Чемпионы / Champions)</t>
  </si>
  <si>
    <t>Kraujo kerštas (In The Blood)</t>
  </si>
  <si>
    <t>UK, PR</t>
  </si>
  <si>
    <t>Sen Loranas. Stilius - tai aš (Saint Lorant)</t>
  </si>
  <si>
    <t>Reidas 2 (The Raid: Berandal)</t>
  </si>
  <si>
    <t>ID</t>
  </si>
  <si>
    <t>Mergaitė su katinu (Incompresa)</t>
  </si>
  <si>
    <t>1971 - ieji ('71)</t>
  </si>
  <si>
    <t>Meilei nereikia žodžių (Enough Said)</t>
  </si>
  <si>
    <t>Sumišę jausmai (Смешанные чувства)</t>
  </si>
  <si>
    <t>Paskutinės dienos Marse (The Last Days On Mars)</t>
  </si>
  <si>
    <t>UK, IE</t>
  </si>
  <si>
    <t>Nauja draugė (Une nouvelle amie)</t>
  </si>
  <si>
    <t>Iltis (Tusk)</t>
  </si>
  <si>
    <t>US, CA</t>
  </si>
  <si>
    <t>Mona ()</t>
  </si>
  <si>
    <t>IS, LV</t>
  </si>
  <si>
    <t>Krokodilai (Vorstadtkrokodile)</t>
  </si>
  <si>
    <t>Skalvijos kino centras</t>
  </si>
  <si>
    <t>Mažylis Nikolia (Le Petit Nicolas / Little Nicholas)</t>
  </si>
  <si>
    <t>Keršto angelas (Kite)</t>
  </si>
  <si>
    <t>US, MX</t>
  </si>
  <si>
    <t>Barbekiu (Barbecue)</t>
  </si>
  <si>
    <t>Vestuvių čempionatas (Family United)</t>
  </si>
  <si>
    <t>Violeta (Violette)</t>
  </si>
  <si>
    <t>Planeta</t>
  </si>
  <si>
    <t>Lenktynės (Rush)</t>
  </si>
  <si>
    <t>UK, US, DE</t>
  </si>
  <si>
    <t>Paskutinė riba (Homefront)</t>
  </si>
  <si>
    <t>Big Sales</t>
  </si>
  <si>
    <t>Nono, berniukas Zigzagiukas (Nono, het Zigzag Kind)</t>
  </si>
  <si>
    <t>NL, UK</t>
  </si>
  <si>
    <t>Dalelių karštinė (Particle Fever)</t>
  </si>
  <si>
    <t>Lenktynės su savimi (Tour de Force)</t>
  </si>
  <si>
    <t>Krokodilai 2 (Vorstadtkrokodile 2)</t>
  </si>
  <si>
    <t>Dvi motinos (Two Mothers)</t>
  </si>
  <si>
    <t>FR, AU</t>
  </si>
  <si>
    <t>Jodorowsky'o kopa (Jodorowsky's Dune)</t>
  </si>
  <si>
    <t>Magiškas Paryžius 3 (Magic Paris 3)</t>
  </si>
  <si>
    <t>Blogi mentai (Wrong Cops)</t>
  </si>
  <si>
    <t>US, RU, FR</t>
  </si>
  <si>
    <t>Sėkmės sala (Ostrov vezeniya)</t>
  </si>
  <si>
    <t>Geriausi pornomodeliai - atvirai (Aroused)</t>
  </si>
  <si>
    <t>Eleonoros paslaptis (Kerity, la maison des contes)</t>
  </si>
  <si>
    <t>FR, IT</t>
  </si>
  <si>
    <t>Bjaurusis aš 2 (Despicable Me 2)</t>
  </si>
  <si>
    <t>Purvas (Filth)</t>
  </si>
  <si>
    <t>Smurfai 2 (Smurfs 2)</t>
  </si>
  <si>
    <t>Lūžęs gyvenimo ratas (The Broken Circle Breakdown)</t>
  </si>
  <si>
    <t>Garsas</t>
  </si>
  <si>
    <t>YP! (Eep!)</t>
  </si>
  <si>
    <t>NL</t>
  </si>
  <si>
    <t>Rio, aš tave myliu (Rio, I love you)</t>
  </si>
  <si>
    <t>BR, US</t>
  </si>
  <si>
    <t>Sutrikęs Maksas (Max Pinlig)</t>
  </si>
  <si>
    <t>DK</t>
  </si>
  <si>
    <t>Ernestas ir Selestina: meškučio ir pelytės nuotykiai (Ernest and Celestine)</t>
  </si>
  <si>
    <t>FR, BE, LU</t>
  </si>
  <si>
    <t>Dideli pikti vilkai (Big Bad Wolves)</t>
  </si>
  <si>
    <t>Turbo ()</t>
  </si>
  <si>
    <t>Paslaptinga karalystė (Epic)</t>
  </si>
  <si>
    <t>Džesmina (Blue Jasmine)</t>
  </si>
  <si>
    <t>Ogis ir tarakonai (Oggy and the Cockroaches)</t>
  </si>
  <si>
    <t>Monstrų universitetas (Monsters University)</t>
  </si>
  <si>
    <t>Pasaulis yra didelis ir išsigelbėjimas slypi už kampo (Svetat e golyam i spasenie debne otvsyakade / 
The World Is Big and Salvation Lurks around the Corner)</t>
  </si>
  <si>
    <t>BG, DE, SI, HU</t>
  </si>
  <si>
    <t>Krudžiai (Croods)</t>
  </si>
  <si>
    <t>Velnių salos karalius (Kongen av Bastøy)</t>
  </si>
  <si>
    <t>NO</t>
  </si>
  <si>
    <t>Anglijos karalienė pagrobė mano tėvus
(Queen of England Stole My Parents) (Anglijos karalienė pagrobė mano tėvus
(Queen of England Stole My Parents))</t>
  </si>
  <si>
    <t>Dansu Films</t>
  </si>
  <si>
    <t>Laiškai Sofijai (Laiškai Sofijai
 )</t>
  </si>
  <si>
    <t>Sparnai (Planes)</t>
  </si>
  <si>
    <t>Kovotoja (Fighter)</t>
  </si>
  <si>
    <t>Planetos filmai</t>
  </si>
  <si>
    <t>Virtuvė sielai (Soul Kitchen)</t>
  </si>
  <si>
    <t>DE, FR, IT</t>
  </si>
  <si>
    <t>Laiko tiltas (About Time)</t>
  </si>
  <si>
    <t>Vieną dieną (One Day)</t>
  </si>
  <si>
    <t>Prieš vidurnaktį (Before Midnight)</t>
  </si>
  <si>
    <t>Baltas Kaspinas (Das weisse Band)</t>
  </si>
  <si>
    <t>AT, DE, FR, IT</t>
  </si>
  <si>
    <t>Meilė trunka trejus metus (Love Lasts Three Years)</t>
  </si>
  <si>
    <t>Debesuota, numatoma mėsos kukulių kruša 2 (Cloudy 2: Revenge of the Leftovers)</t>
  </si>
  <si>
    <t>Vėžliuko Semio nuotykiai 2 (Sammy's Adventures 2)</t>
  </si>
  <si>
    <t>Į Romą su meile (To Rome With Love)</t>
  </si>
  <si>
    <t>US, IT, ES</t>
  </si>
  <si>
    <t>Artistas (The artist)</t>
  </si>
  <si>
    <t>Rojus: Meilė (Paradies Liebe)</t>
  </si>
  <si>
    <t>AU</t>
  </si>
  <si>
    <t>Pilnos rankos pistoletų (Una Pistola el cada mano / A Gun in Each Hand)</t>
  </si>
  <si>
    <t>Kukis (Kuky se vrací)</t>
  </si>
  <si>
    <t>CZ</t>
  </si>
  <si>
    <t>Lorė (Lore)</t>
  </si>
  <si>
    <t>DE, AU, UK</t>
  </si>
  <si>
    <t>Visos mūzos (Kaunas International Film Festival)</t>
  </si>
  <si>
    <t>Mylimieji (Beloved)</t>
  </si>
  <si>
    <t>Raudona kaip dangus (Rosso come il Cielo)</t>
  </si>
  <si>
    <t>IT</t>
  </si>
  <si>
    <t>Pi gyvenimas (Life of Pi)</t>
  </si>
  <si>
    <t>Forum Cinemas / Theatrical Film Distribution / 20th Century Fox</t>
  </si>
  <si>
    <t>Teresės nuodėmė (Therese Desqueyroux)</t>
  </si>
  <si>
    <t>Penktoji valdžia (The Fifth Estate)</t>
  </si>
  <si>
    <t>Meilė kaip nuodai (Un poison violent)</t>
  </si>
  <si>
    <t>Rojus: Viltis (Paradies Hoffnung)</t>
  </si>
  <si>
    <t>Rojus: Tikėjimas (Paradies Glaube)</t>
  </si>
  <si>
    <t>Princesė Diana (Diana)</t>
  </si>
  <si>
    <t>UK, DE</t>
  </si>
  <si>
    <t>Įrankiai: Kaulų miestas (Mortal Instruments: City of bones)</t>
  </si>
  <si>
    <t>US, DE, CA</t>
  </si>
  <si>
    <t>Blogas senelis (Bad Grandpa)</t>
  </si>
  <si>
    <t>Forum Cinemas / Paramount Pictures</t>
  </si>
  <si>
    <t>Praktikantai (The Internship)</t>
  </si>
  <si>
    <t>Valentinas vienas (Valentinas vienas
 )</t>
  </si>
  <si>
    <t>ACME Film / Tauras kino namai</t>
  </si>
  <si>
    <t>Didysis meistras (Grandmaster)</t>
  </si>
  <si>
    <t>HK, CN</t>
  </si>
  <si>
    <t>Gėlėti sapnai (Moon Indigo)</t>
  </si>
  <si>
    <t>Geležinė ledi (Iron lady)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</si>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</sst>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165" fontId="3" fillId="0" borderId="0" xfId="0" applyNumberFormat="1" applyFont="1"/>
    <xf numFmtId="0" fontId="3" fillId="0" borderId="0" xfId="0" applyFont="1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numFmt numFmtId="165" formatCode="yyyy/mm/dd;@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DB05C2-2BAF-4842-ADD8-06781972656F}" name="Table25673" displayName="Table25673" ref="A2:H264" totalsRowCount="1" headerRowDxfId="17" dataDxfId="16">
  <autoFilter ref="A2:H263" xr:uid="{B3DB05C2-2BAF-4842-ADD8-06781972656F}"/>
  <tableColumns count="8">
    <tableColumn id="8" xr3:uid="{FC90FA20-D582-4EBB-A134-7EB15D8AEB35}" name=" Eil. Nr." totalsRowLabel="Total" dataDxfId="14" totalsRowDxfId="15">
      <calculatedColumnFormula>IF(B3&lt;&gt;"",ROW()-2,"")</calculatedColumnFormula>
    </tableColumn>
    <tableColumn id="1" xr3:uid="{615CE755-2382-45DA-86AA-B19F013FCC7A}" name="Filmo pavadinimas" totalsRowFunction="count" dataDxfId="12" totalsRowDxfId="13"/>
    <tableColumn id="4" xr3:uid="{8721C917-A1B5-446B-AA8D-EFF48564AF60}" name="Kilmės šalis" dataDxfId="10" totalsRowDxfId="11"/>
    <tableColumn id="5" xr3:uid="{37CAFE85-950D-4416-BE64-6D31E24AC243}" name="Pajamos " totalsRowFunction="sum" dataDxfId="8" totalsRowDxfId="9"/>
    <tableColumn id="6" xr3:uid="{9A18BB69-3378-4EE7-8BE0-CC2154552CA4}" name="Žiūrovų skaičius" totalsRowFunction="sum" dataDxfId="6" totalsRowDxfId="7"/>
    <tableColumn id="7" xr3:uid="{BC8DE369-3099-4DE4-8B04-F0B496E50B02}" name="Kopijų skaičius" dataDxfId="4" totalsRowDxfId="5"/>
    <tableColumn id="2" xr3:uid="{E04A3B80-890D-44BF-8877-8AA5ADCA68BA}" name="Premjeros data" dataDxfId="2" totalsRowDxfId="3"/>
    <tableColumn id="9" xr3:uid="{9BCE1B56-8E4E-4969-8CBD-FCD32B1D9728}" name="Platintojas" totalsRowLabel=" " dataDxfId="0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tabSelected="1" workbookViewId="0">
      <selection activeCell="B17" sqref="B17"/>
    </sheetView>
  </sheetViews>
  <sheetFormatPr defaultRowHeight="14.4" x14ac:dyDescent="0.3"/>
  <cols>
    <col min="1" max="1" width="5.109375" customWidth="1"/>
    <col min="2" max="2" width="45" customWidth="1"/>
    <col min="3" max="4" width="18" style="9" customWidth="1"/>
    <col min="5" max="5" width="18" style="10" customWidth="1"/>
    <col min="6" max="6" width="18" style="11" customWidth="1"/>
    <col min="7" max="7" width="18" style="12" customWidth="1"/>
    <col min="8" max="8" width="45" customWidth="1"/>
  </cols>
  <sheetData>
    <row r="1" spans="1:8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2" t="s">
        <v>8</v>
      </c>
    </row>
    <row r="3" spans="1:8" x14ac:dyDescent="0.3">
      <c r="A3" s="2">
        <f>IF(B3&lt;&gt;"",ROW()-2,"")</f>
        <v>1</v>
      </c>
      <c r="B3" s="2" t="s">
        <v>9</v>
      </c>
      <c r="C3" s="3" t="s">
        <v>10</v>
      </c>
      <c r="D3" s="3">
        <v>1344041.3751158481</v>
      </c>
      <c r="E3" s="4">
        <v>292654</v>
      </c>
      <c r="F3" s="5">
        <v>13</v>
      </c>
      <c r="G3" s="7">
        <v>41649</v>
      </c>
      <c r="H3" s="8" t="s">
        <v>11</v>
      </c>
    </row>
    <row r="4" spans="1:8" x14ac:dyDescent="0.3">
      <c r="A4" s="2">
        <f t="shared" ref="A4:A67" si="0">IF(B4&lt;&gt;"",ROW()-2,"")</f>
        <v>2</v>
      </c>
      <c r="B4" s="2" t="s">
        <v>12</v>
      </c>
      <c r="C4" s="3" t="s">
        <v>13</v>
      </c>
      <c r="D4" s="3">
        <v>518759.91658943467</v>
      </c>
      <c r="E4" s="4">
        <v>122699</v>
      </c>
      <c r="F4" s="5">
        <v>22</v>
      </c>
      <c r="G4" s="7">
        <v>41642</v>
      </c>
      <c r="H4" s="8" t="s">
        <v>14</v>
      </c>
    </row>
    <row r="5" spans="1:8" x14ac:dyDescent="0.3">
      <c r="A5" s="2">
        <f t="shared" si="0"/>
        <v>3</v>
      </c>
      <c r="B5" s="2" t="s">
        <v>15</v>
      </c>
      <c r="C5" s="3" t="s">
        <v>13</v>
      </c>
      <c r="D5" s="3">
        <v>424699.55688137165</v>
      </c>
      <c r="E5" s="4">
        <v>102456</v>
      </c>
      <c r="F5" s="5">
        <v>22</v>
      </c>
      <c r="G5" s="7">
        <v>41740</v>
      </c>
      <c r="H5" s="8" t="s">
        <v>16</v>
      </c>
    </row>
    <row r="6" spans="1:8" x14ac:dyDescent="0.3">
      <c r="A6" s="2">
        <f t="shared" si="0"/>
        <v>4</v>
      </c>
      <c r="B6" s="2" t="s">
        <v>17</v>
      </c>
      <c r="C6" s="3" t="s">
        <v>13</v>
      </c>
      <c r="D6" s="3">
        <v>421977.08816033363</v>
      </c>
      <c r="E6" s="4">
        <v>95882</v>
      </c>
      <c r="F6" s="5">
        <v>23</v>
      </c>
      <c r="G6" s="7">
        <v>41971</v>
      </c>
      <c r="H6" s="8" t="s">
        <v>16</v>
      </c>
    </row>
    <row r="7" spans="1:8" x14ac:dyDescent="0.3">
      <c r="A7" s="2">
        <f t="shared" si="0"/>
        <v>5</v>
      </c>
      <c r="B7" s="2" t="s">
        <v>18</v>
      </c>
      <c r="C7" s="3" t="s">
        <v>19</v>
      </c>
      <c r="D7" s="3">
        <v>400306.15732159413</v>
      </c>
      <c r="E7" s="4">
        <v>88559</v>
      </c>
      <c r="F7" s="5">
        <v>19</v>
      </c>
      <c r="G7" s="7">
        <v>41677</v>
      </c>
      <c r="H7" s="8" t="s">
        <v>20</v>
      </c>
    </row>
    <row r="8" spans="1:8" x14ac:dyDescent="0.3">
      <c r="A8" s="2">
        <f t="shared" si="0"/>
        <v>6</v>
      </c>
      <c r="B8" s="2" t="s">
        <v>21</v>
      </c>
      <c r="C8" s="3" t="s">
        <v>13</v>
      </c>
      <c r="D8" s="3">
        <v>376049.04135773861</v>
      </c>
      <c r="E8" s="4">
        <v>89806</v>
      </c>
      <c r="F8" s="5">
        <v>21</v>
      </c>
      <c r="G8" s="7">
        <v>41824</v>
      </c>
      <c r="H8" s="8" t="s">
        <v>16</v>
      </c>
    </row>
    <row r="9" spans="1:8" x14ac:dyDescent="0.3">
      <c r="A9" s="2">
        <f t="shared" si="0"/>
        <v>7</v>
      </c>
      <c r="B9" s="2" t="s">
        <v>22</v>
      </c>
      <c r="C9" s="3" t="s">
        <v>23</v>
      </c>
      <c r="D9" s="3">
        <v>353357.4</v>
      </c>
      <c r="E9" s="4">
        <v>73376</v>
      </c>
      <c r="F9" s="5">
        <v>12</v>
      </c>
      <c r="G9" s="7">
        <v>41950</v>
      </c>
      <c r="H9" s="8" t="s">
        <v>24</v>
      </c>
    </row>
    <row r="10" spans="1:8" x14ac:dyDescent="0.3">
      <c r="A10" s="2">
        <f t="shared" si="0"/>
        <v>8</v>
      </c>
      <c r="B10" s="2" t="s">
        <v>25</v>
      </c>
      <c r="C10" s="3" t="s">
        <v>19</v>
      </c>
      <c r="D10" s="3">
        <v>357144.34661723819</v>
      </c>
      <c r="E10" s="4">
        <v>76891</v>
      </c>
      <c r="F10" s="5">
        <v>13</v>
      </c>
      <c r="G10" s="7">
        <v>41908</v>
      </c>
      <c r="H10" s="8" t="s">
        <v>26</v>
      </c>
    </row>
    <row r="11" spans="1:8" x14ac:dyDescent="0.3">
      <c r="A11" s="2">
        <f t="shared" si="0"/>
        <v>9</v>
      </c>
      <c r="B11" s="2" t="s">
        <v>27</v>
      </c>
      <c r="C11" s="3" t="s">
        <v>28</v>
      </c>
      <c r="D11" s="3">
        <v>330063.6237256719</v>
      </c>
      <c r="E11" s="4">
        <v>59748</v>
      </c>
      <c r="F11" s="5">
        <v>12</v>
      </c>
      <c r="G11" s="7">
        <v>41992</v>
      </c>
      <c r="H11" s="8" t="s">
        <v>24</v>
      </c>
    </row>
    <row r="12" spans="1:8" x14ac:dyDescent="0.3">
      <c r="A12" s="2">
        <f t="shared" si="0"/>
        <v>10</v>
      </c>
      <c r="B12" s="2" t="s">
        <v>29</v>
      </c>
      <c r="C12" s="3" t="s">
        <v>19</v>
      </c>
      <c r="D12" s="3">
        <v>266621.0032437442</v>
      </c>
      <c r="E12" s="4">
        <v>60642</v>
      </c>
      <c r="F12" s="5">
        <v>13</v>
      </c>
      <c r="G12" s="7">
        <v>41628</v>
      </c>
      <c r="H12" s="8" t="s">
        <v>20</v>
      </c>
    </row>
    <row r="13" spans="1:8" x14ac:dyDescent="0.3">
      <c r="A13" s="2">
        <f t="shared" si="0"/>
        <v>11</v>
      </c>
      <c r="B13" s="2" t="s">
        <v>30</v>
      </c>
      <c r="C13" s="3" t="s">
        <v>13</v>
      </c>
      <c r="D13" s="3">
        <v>258530.19578313251</v>
      </c>
      <c r="E13" s="4">
        <v>62539</v>
      </c>
      <c r="F13" s="5">
        <v>21</v>
      </c>
      <c r="G13" s="7">
        <v>41705</v>
      </c>
      <c r="H13" s="8" t="s">
        <v>16</v>
      </c>
    </row>
    <row r="14" spans="1:8" x14ac:dyDescent="0.3">
      <c r="A14" s="2">
        <f t="shared" si="0"/>
        <v>12</v>
      </c>
      <c r="B14" s="2" t="s">
        <v>31</v>
      </c>
      <c r="C14" s="3" t="s">
        <v>32</v>
      </c>
      <c r="D14" s="3">
        <v>245739.07553290084</v>
      </c>
      <c r="E14" s="4">
        <v>47181</v>
      </c>
      <c r="F14" s="5">
        <v>17</v>
      </c>
      <c r="G14" s="7">
        <v>41817</v>
      </c>
      <c r="H14" s="8" t="s">
        <v>33</v>
      </c>
    </row>
    <row r="15" spans="1:8" x14ac:dyDescent="0.3">
      <c r="A15" s="2">
        <f t="shared" si="0"/>
        <v>13</v>
      </c>
      <c r="B15" s="2" t="s">
        <v>34</v>
      </c>
      <c r="C15" s="3" t="s">
        <v>19</v>
      </c>
      <c r="D15" s="3">
        <v>220521.75359128823</v>
      </c>
      <c r="E15" s="4">
        <v>59244</v>
      </c>
      <c r="F15" s="5">
        <v>13</v>
      </c>
      <c r="G15" s="7">
        <v>41929</v>
      </c>
      <c r="H15" s="8" t="s">
        <v>20</v>
      </c>
    </row>
    <row r="16" spans="1:8" x14ac:dyDescent="0.3">
      <c r="A16" s="2">
        <f t="shared" si="0"/>
        <v>14</v>
      </c>
      <c r="B16" s="2" t="s">
        <v>35</v>
      </c>
      <c r="C16" s="3" t="s">
        <v>13</v>
      </c>
      <c r="D16" s="3">
        <v>203694.56962465245</v>
      </c>
      <c r="E16" s="4">
        <v>43366</v>
      </c>
      <c r="F16" s="5">
        <v>12</v>
      </c>
      <c r="G16" s="7">
        <v>41964</v>
      </c>
      <c r="H16" s="8" t="s">
        <v>36</v>
      </c>
    </row>
    <row r="17" spans="1:8" x14ac:dyDescent="0.3">
      <c r="A17" s="2">
        <f t="shared" si="0"/>
        <v>15</v>
      </c>
      <c r="B17" s="2" t="s">
        <v>37</v>
      </c>
      <c r="C17" s="3" t="s">
        <v>38</v>
      </c>
      <c r="D17" s="3">
        <v>197565.31221037998</v>
      </c>
      <c r="E17" s="4">
        <v>51731</v>
      </c>
      <c r="F17" s="5">
        <v>21</v>
      </c>
      <c r="G17" s="7">
        <v>41768</v>
      </c>
      <c r="H17" s="8" t="s">
        <v>36</v>
      </c>
    </row>
    <row r="18" spans="1:8" x14ac:dyDescent="0.3">
      <c r="A18" s="2">
        <f t="shared" si="0"/>
        <v>16</v>
      </c>
      <c r="B18" s="2" t="s">
        <v>39</v>
      </c>
      <c r="C18" s="3" t="s">
        <v>13</v>
      </c>
      <c r="D18" s="3">
        <v>194776.7058619092</v>
      </c>
      <c r="E18" s="4">
        <v>48308</v>
      </c>
      <c r="F18" s="5">
        <v>23</v>
      </c>
      <c r="G18" s="7">
        <v>41873</v>
      </c>
      <c r="H18" s="8" t="s">
        <v>40</v>
      </c>
    </row>
    <row r="19" spans="1:8" x14ac:dyDescent="0.3">
      <c r="A19" s="2">
        <f t="shared" si="0"/>
        <v>17</v>
      </c>
      <c r="B19" s="2" t="s">
        <v>41</v>
      </c>
      <c r="C19" s="3" t="s">
        <v>13</v>
      </c>
      <c r="D19" s="3">
        <v>170593.86584800741</v>
      </c>
      <c r="E19" s="4">
        <v>31822</v>
      </c>
      <c r="F19" s="5">
        <v>11</v>
      </c>
      <c r="G19" s="7">
        <v>41705</v>
      </c>
      <c r="H19" s="8" t="s">
        <v>24</v>
      </c>
    </row>
    <row r="20" spans="1:8" x14ac:dyDescent="0.3">
      <c r="A20" s="2">
        <f t="shared" si="0"/>
        <v>18</v>
      </c>
      <c r="B20" s="2" t="s">
        <v>42</v>
      </c>
      <c r="C20" s="3" t="s">
        <v>13</v>
      </c>
      <c r="D20" s="3">
        <v>169930.44196014828</v>
      </c>
      <c r="E20" s="4">
        <v>40003</v>
      </c>
      <c r="F20" s="5">
        <v>23</v>
      </c>
      <c r="G20" s="7">
        <v>41901</v>
      </c>
      <c r="H20" s="8" t="s">
        <v>43</v>
      </c>
    </row>
    <row r="21" spans="1:8" x14ac:dyDescent="0.3">
      <c r="A21" s="2">
        <f t="shared" si="0"/>
        <v>19</v>
      </c>
      <c r="B21" s="2" t="s">
        <v>44</v>
      </c>
      <c r="C21" s="3" t="s">
        <v>13</v>
      </c>
      <c r="D21" s="3">
        <v>162421.48401297498</v>
      </c>
      <c r="E21" s="4">
        <v>36734</v>
      </c>
      <c r="F21" s="5">
        <v>11</v>
      </c>
      <c r="G21" s="7">
        <v>41803</v>
      </c>
      <c r="H21" s="8" t="s">
        <v>45</v>
      </c>
    </row>
    <row r="22" spans="1:8" x14ac:dyDescent="0.3">
      <c r="A22" s="2">
        <f t="shared" si="0"/>
        <v>20</v>
      </c>
      <c r="B22" s="2" t="s">
        <v>46</v>
      </c>
      <c r="C22" s="3" t="s">
        <v>13</v>
      </c>
      <c r="D22" s="3">
        <v>155633.64515755328</v>
      </c>
      <c r="E22" s="4">
        <v>29946</v>
      </c>
      <c r="F22" s="5">
        <v>14</v>
      </c>
      <c r="G22" s="7">
        <v>41852</v>
      </c>
      <c r="H22" s="8" t="s">
        <v>40</v>
      </c>
    </row>
    <row r="23" spans="1:8" x14ac:dyDescent="0.3">
      <c r="A23" s="2">
        <f t="shared" si="0"/>
        <v>21</v>
      </c>
      <c r="B23" s="2" t="s">
        <v>47</v>
      </c>
      <c r="C23" s="3" t="s">
        <v>48</v>
      </c>
      <c r="D23" s="3">
        <v>151946.13067655236</v>
      </c>
      <c r="E23" s="4">
        <v>32480</v>
      </c>
      <c r="F23" s="5">
        <v>12</v>
      </c>
      <c r="G23" s="7">
        <v>41936</v>
      </c>
      <c r="H23" s="8" t="s">
        <v>20</v>
      </c>
    </row>
    <row r="24" spans="1:8" x14ac:dyDescent="0.3">
      <c r="A24" s="2">
        <f t="shared" si="0"/>
        <v>22</v>
      </c>
      <c r="B24" s="2" t="s">
        <v>49</v>
      </c>
      <c r="C24" s="3" t="s">
        <v>13</v>
      </c>
      <c r="D24" s="3">
        <v>150404.077849861</v>
      </c>
      <c r="E24" s="4">
        <v>29037</v>
      </c>
      <c r="F24" s="5">
        <v>11</v>
      </c>
      <c r="G24" s="7">
        <v>41789</v>
      </c>
      <c r="H24" s="8" t="s">
        <v>24</v>
      </c>
    </row>
    <row r="25" spans="1:8" x14ac:dyDescent="0.3">
      <c r="A25" s="2">
        <f t="shared" si="0"/>
        <v>23</v>
      </c>
      <c r="B25" s="2" t="s">
        <v>50</v>
      </c>
      <c r="C25" s="3" t="s">
        <v>10</v>
      </c>
      <c r="D25" s="3">
        <v>143588.39202965709</v>
      </c>
      <c r="E25" s="4">
        <v>30298</v>
      </c>
      <c r="F25" s="5">
        <v>13</v>
      </c>
      <c r="G25" s="7">
        <v>41950</v>
      </c>
      <c r="H25" s="8" t="s">
        <v>51</v>
      </c>
    </row>
    <row r="26" spans="1:8" x14ac:dyDescent="0.3">
      <c r="A26" s="2">
        <f t="shared" si="0"/>
        <v>24</v>
      </c>
      <c r="B26" s="2" t="s">
        <v>52</v>
      </c>
      <c r="C26" s="3" t="s">
        <v>13</v>
      </c>
      <c r="D26" s="3">
        <v>143136.39365152922</v>
      </c>
      <c r="E26" s="4">
        <v>30660</v>
      </c>
      <c r="F26" s="5">
        <v>16</v>
      </c>
      <c r="G26" s="7">
        <v>41796</v>
      </c>
      <c r="H26" s="8" t="s">
        <v>14</v>
      </c>
    </row>
    <row r="27" spans="1:8" x14ac:dyDescent="0.3">
      <c r="A27" s="2">
        <f t="shared" si="0"/>
        <v>25</v>
      </c>
      <c r="B27" s="2" t="s">
        <v>53</v>
      </c>
      <c r="C27" s="3" t="s">
        <v>13</v>
      </c>
      <c r="D27" s="3">
        <v>141600.874652456</v>
      </c>
      <c r="E27" s="4">
        <v>28354</v>
      </c>
      <c r="F27" s="5">
        <v>19</v>
      </c>
      <c r="G27" s="7">
        <v>41747</v>
      </c>
      <c r="H27" s="8" t="s">
        <v>33</v>
      </c>
    </row>
    <row r="28" spans="1:8" x14ac:dyDescent="0.3">
      <c r="A28" s="2">
        <f t="shared" si="0"/>
        <v>26</v>
      </c>
      <c r="B28" s="2" t="s">
        <v>54</v>
      </c>
      <c r="C28" s="3" t="s">
        <v>13</v>
      </c>
      <c r="D28" s="3">
        <v>141361.12720111216</v>
      </c>
      <c r="E28" s="4">
        <v>28318</v>
      </c>
      <c r="F28" s="5">
        <v>12</v>
      </c>
      <c r="G28" s="7">
        <v>41859</v>
      </c>
      <c r="H28" s="8" t="s">
        <v>20</v>
      </c>
    </row>
    <row r="29" spans="1:8" x14ac:dyDescent="0.3">
      <c r="A29" s="2">
        <f t="shared" si="0"/>
        <v>27</v>
      </c>
      <c r="B29" s="2" t="s">
        <v>55</v>
      </c>
      <c r="C29" s="3" t="s">
        <v>13</v>
      </c>
      <c r="D29" s="3">
        <v>138208.64226135312</v>
      </c>
      <c r="E29" s="4">
        <v>29264</v>
      </c>
      <c r="F29" s="5">
        <v>12</v>
      </c>
      <c r="G29" s="7">
        <v>41915</v>
      </c>
      <c r="H29" s="8" t="s">
        <v>16</v>
      </c>
    </row>
    <row r="30" spans="1:8" x14ac:dyDescent="0.3">
      <c r="A30" s="2">
        <f t="shared" si="0"/>
        <v>28</v>
      </c>
      <c r="B30" s="2" t="s">
        <v>56</v>
      </c>
      <c r="C30" s="3" t="s">
        <v>57</v>
      </c>
      <c r="D30" s="3">
        <v>135517.43512511585</v>
      </c>
      <c r="E30" s="4">
        <v>29538</v>
      </c>
      <c r="F30" s="5">
        <v>11</v>
      </c>
      <c r="G30" s="7">
        <v>41866</v>
      </c>
      <c r="H30" s="8" t="s">
        <v>43</v>
      </c>
    </row>
    <row r="31" spans="1:8" x14ac:dyDescent="0.3">
      <c r="A31" s="2">
        <f t="shared" si="0"/>
        <v>29</v>
      </c>
      <c r="B31" s="2" t="s">
        <v>58</v>
      </c>
      <c r="C31" s="3" t="s">
        <v>13</v>
      </c>
      <c r="D31" s="3">
        <v>131780.38693234476</v>
      </c>
      <c r="E31" s="4">
        <v>28166</v>
      </c>
      <c r="F31" s="5">
        <v>11</v>
      </c>
      <c r="G31" s="7">
        <v>41901</v>
      </c>
      <c r="H31" s="8" t="s">
        <v>16</v>
      </c>
    </row>
    <row r="32" spans="1:8" x14ac:dyDescent="0.3">
      <c r="A32" s="2">
        <f t="shared" si="0"/>
        <v>30</v>
      </c>
      <c r="B32" s="2" t="s">
        <v>59</v>
      </c>
      <c r="C32" s="3" t="s">
        <v>13</v>
      </c>
      <c r="D32" s="3">
        <v>120981.81475903615</v>
      </c>
      <c r="E32" s="4">
        <v>25408</v>
      </c>
      <c r="F32" s="5">
        <v>11</v>
      </c>
      <c r="G32" s="7">
        <v>41915</v>
      </c>
      <c r="H32" s="8" t="s">
        <v>24</v>
      </c>
    </row>
    <row r="33" spans="1:8" x14ac:dyDescent="0.3">
      <c r="A33" s="2">
        <f t="shared" si="0"/>
        <v>31</v>
      </c>
      <c r="B33" s="2" t="s">
        <v>60</v>
      </c>
      <c r="C33" s="3" t="s">
        <v>61</v>
      </c>
      <c r="D33" s="3">
        <v>119910.01506024097</v>
      </c>
      <c r="E33" s="4">
        <v>22802</v>
      </c>
      <c r="F33" s="5">
        <v>11</v>
      </c>
      <c r="G33" s="7">
        <v>41775</v>
      </c>
      <c r="H33" s="8" t="s">
        <v>24</v>
      </c>
    </row>
    <row r="34" spans="1:8" x14ac:dyDescent="0.3">
      <c r="A34" s="2">
        <f t="shared" si="0"/>
        <v>32</v>
      </c>
      <c r="B34" s="2" t="s">
        <v>62</v>
      </c>
      <c r="C34" s="3" t="s">
        <v>63</v>
      </c>
      <c r="D34" s="3">
        <v>118087.11770157554</v>
      </c>
      <c r="E34" s="4">
        <v>26441</v>
      </c>
      <c r="F34" s="5">
        <v>10</v>
      </c>
      <c r="G34" s="7">
        <v>41712</v>
      </c>
      <c r="H34" s="8" t="s">
        <v>16</v>
      </c>
    </row>
    <row r="35" spans="1:8" x14ac:dyDescent="0.3">
      <c r="A35" s="2">
        <f t="shared" si="0"/>
        <v>33</v>
      </c>
      <c r="B35" s="2" t="s">
        <v>64</v>
      </c>
      <c r="C35" s="3" t="s">
        <v>13</v>
      </c>
      <c r="D35" s="3">
        <v>116145.44717330862</v>
      </c>
      <c r="E35" s="4">
        <v>26178</v>
      </c>
      <c r="F35" s="5">
        <v>18</v>
      </c>
      <c r="G35" s="7">
        <v>41691</v>
      </c>
      <c r="H35" s="8" t="s">
        <v>26</v>
      </c>
    </row>
    <row r="36" spans="1:8" x14ac:dyDescent="0.3">
      <c r="A36" s="2">
        <f t="shared" si="0"/>
        <v>34</v>
      </c>
      <c r="B36" s="2" t="s">
        <v>65</v>
      </c>
      <c r="C36" s="3" t="s">
        <v>13</v>
      </c>
      <c r="D36" s="3">
        <v>109892.98540315108</v>
      </c>
      <c r="E36" s="4">
        <v>23958</v>
      </c>
      <c r="F36" s="5">
        <v>16</v>
      </c>
      <c r="G36" s="7">
        <v>41845</v>
      </c>
      <c r="H36" s="8" t="s">
        <v>45</v>
      </c>
    </row>
    <row r="37" spans="1:8" x14ac:dyDescent="0.3">
      <c r="A37" s="2">
        <f t="shared" si="0"/>
        <v>35</v>
      </c>
      <c r="B37" s="2" t="s">
        <v>66</v>
      </c>
      <c r="C37" s="3" t="s">
        <v>19</v>
      </c>
      <c r="D37" s="3">
        <v>109709.5545644115</v>
      </c>
      <c r="E37" s="4">
        <v>23231</v>
      </c>
      <c r="F37" s="5">
        <v>13</v>
      </c>
      <c r="G37" s="7">
        <v>41985</v>
      </c>
      <c r="H37" s="8" t="s">
        <v>20</v>
      </c>
    </row>
    <row r="38" spans="1:8" x14ac:dyDescent="0.3">
      <c r="A38" s="2">
        <f t="shared" si="0"/>
        <v>36</v>
      </c>
      <c r="B38" s="2" t="s">
        <v>67</v>
      </c>
      <c r="C38" s="3" t="s">
        <v>63</v>
      </c>
      <c r="D38" s="3">
        <v>108602.73690917518</v>
      </c>
      <c r="E38" s="4">
        <v>21265</v>
      </c>
      <c r="F38" s="5">
        <v>10</v>
      </c>
      <c r="G38" s="7">
        <v>41691</v>
      </c>
      <c r="H38" s="8" t="s">
        <v>20</v>
      </c>
    </row>
    <row r="39" spans="1:8" x14ac:dyDescent="0.3">
      <c r="A39" s="2">
        <f t="shared" si="0"/>
        <v>37</v>
      </c>
      <c r="B39" s="2" t="s">
        <v>68</v>
      </c>
      <c r="C39" s="3" t="s">
        <v>13</v>
      </c>
      <c r="D39" s="3">
        <v>106047.55560704356</v>
      </c>
      <c r="E39" s="4">
        <v>36377</v>
      </c>
      <c r="F39" s="5">
        <v>11</v>
      </c>
      <c r="G39" s="7">
        <v>41922</v>
      </c>
      <c r="H39" s="8" t="s">
        <v>43</v>
      </c>
    </row>
    <row r="40" spans="1:8" x14ac:dyDescent="0.3">
      <c r="A40" s="2">
        <f t="shared" si="0"/>
        <v>38</v>
      </c>
      <c r="B40" s="2" t="s">
        <v>69</v>
      </c>
      <c r="C40" s="3" t="s">
        <v>13</v>
      </c>
      <c r="D40" s="3">
        <v>104936.54425393885</v>
      </c>
      <c r="E40" s="4">
        <v>23041</v>
      </c>
      <c r="F40" s="5">
        <v>11</v>
      </c>
      <c r="G40" s="7">
        <v>41887</v>
      </c>
      <c r="H40" s="8" t="s">
        <v>16</v>
      </c>
    </row>
    <row r="41" spans="1:8" x14ac:dyDescent="0.3">
      <c r="A41" s="2">
        <f t="shared" si="0"/>
        <v>39</v>
      </c>
      <c r="B41" s="2" t="s">
        <v>70</v>
      </c>
      <c r="C41" s="3" t="s">
        <v>71</v>
      </c>
      <c r="D41" s="3">
        <v>102031.79158943467</v>
      </c>
      <c r="E41" s="4">
        <v>27475</v>
      </c>
      <c r="F41" s="5">
        <v>14</v>
      </c>
      <c r="G41" s="7">
        <v>41866</v>
      </c>
      <c r="H41" s="8" t="s">
        <v>72</v>
      </c>
    </row>
    <row r="42" spans="1:8" x14ac:dyDescent="0.3">
      <c r="A42" s="2">
        <f t="shared" si="0"/>
        <v>40</v>
      </c>
      <c r="B42" s="2" t="s">
        <v>73</v>
      </c>
      <c r="C42" s="3" t="s">
        <v>13</v>
      </c>
      <c r="D42" s="3">
        <v>101450.61978683967</v>
      </c>
      <c r="E42" s="4">
        <v>23444</v>
      </c>
      <c r="F42" s="5">
        <v>10</v>
      </c>
      <c r="G42" s="7">
        <v>41712</v>
      </c>
      <c r="H42" s="8" t="s">
        <v>20</v>
      </c>
    </row>
    <row r="43" spans="1:8" x14ac:dyDescent="0.3">
      <c r="A43" s="2">
        <f t="shared" si="0"/>
        <v>41</v>
      </c>
      <c r="B43" s="2" t="s">
        <v>74</v>
      </c>
      <c r="C43" s="3" t="s">
        <v>75</v>
      </c>
      <c r="D43" s="3">
        <v>97704.471733086189</v>
      </c>
      <c r="E43" s="4">
        <v>23971</v>
      </c>
      <c r="F43" s="5">
        <v>21</v>
      </c>
      <c r="G43" s="7">
        <v>41663</v>
      </c>
      <c r="H43" s="8" t="s">
        <v>26</v>
      </c>
    </row>
    <row r="44" spans="1:8" x14ac:dyDescent="0.3">
      <c r="A44" s="2">
        <f t="shared" si="0"/>
        <v>42</v>
      </c>
      <c r="B44" s="2" t="s">
        <v>76</v>
      </c>
      <c r="C44" s="3" t="s">
        <v>13</v>
      </c>
      <c r="D44" s="3">
        <v>97204.147358665432</v>
      </c>
      <c r="E44" s="4">
        <v>24193</v>
      </c>
      <c r="F44" s="5">
        <v>13</v>
      </c>
      <c r="G44" s="7">
        <v>41810</v>
      </c>
      <c r="H44" s="8" t="s">
        <v>16</v>
      </c>
    </row>
    <row r="45" spans="1:8" x14ac:dyDescent="0.3">
      <c r="A45" s="2">
        <f t="shared" si="0"/>
        <v>43</v>
      </c>
      <c r="B45" s="2" t="s">
        <v>77</v>
      </c>
      <c r="C45" s="3" t="s">
        <v>19</v>
      </c>
      <c r="D45" s="3">
        <v>96269.114921223358</v>
      </c>
      <c r="E45" s="4">
        <v>21057</v>
      </c>
      <c r="F45" s="5">
        <v>13</v>
      </c>
      <c r="G45" s="7">
        <v>41992</v>
      </c>
      <c r="H45" s="8" t="s">
        <v>72</v>
      </c>
    </row>
    <row r="46" spans="1:8" x14ac:dyDescent="0.3">
      <c r="A46" s="2">
        <f t="shared" si="0"/>
        <v>44</v>
      </c>
      <c r="B46" s="2" t="s">
        <v>78</v>
      </c>
      <c r="C46" s="3" t="s">
        <v>13</v>
      </c>
      <c r="D46" s="3">
        <v>95359.209916589447</v>
      </c>
      <c r="E46" s="4">
        <v>20820</v>
      </c>
      <c r="F46" s="5">
        <v>12</v>
      </c>
      <c r="G46" s="7">
        <v>41887</v>
      </c>
      <c r="H46" s="8" t="s">
        <v>45</v>
      </c>
    </row>
    <row r="47" spans="1:8" x14ac:dyDescent="0.3">
      <c r="A47" s="2">
        <f t="shared" si="0"/>
        <v>45</v>
      </c>
      <c r="B47" s="2" t="s">
        <v>79</v>
      </c>
      <c r="C47" s="3" t="s">
        <v>80</v>
      </c>
      <c r="D47" s="3">
        <v>91930.137859128823</v>
      </c>
      <c r="E47" s="4">
        <v>19038</v>
      </c>
      <c r="F47" s="5">
        <v>11</v>
      </c>
      <c r="G47" s="7">
        <v>41985</v>
      </c>
      <c r="H47" s="8" t="s">
        <v>16</v>
      </c>
    </row>
    <row r="48" spans="1:8" x14ac:dyDescent="0.3">
      <c r="A48" s="2">
        <f t="shared" si="0"/>
        <v>46</v>
      </c>
      <c r="B48" s="2" t="s">
        <v>81</v>
      </c>
      <c r="C48" s="3" t="s">
        <v>57</v>
      </c>
      <c r="D48" s="3">
        <v>88467.102062094535</v>
      </c>
      <c r="E48" s="4">
        <v>21770</v>
      </c>
      <c r="F48" s="5">
        <v>8</v>
      </c>
      <c r="G48" s="7">
        <v>41691</v>
      </c>
      <c r="H48" s="8" t="s">
        <v>20</v>
      </c>
    </row>
    <row r="49" spans="1:8" x14ac:dyDescent="0.3">
      <c r="A49" s="2">
        <f t="shared" si="0"/>
        <v>47</v>
      </c>
      <c r="B49" s="2" t="s">
        <v>82</v>
      </c>
      <c r="C49" s="3" t="s">
        <v>83</v>
      </c>
      <c r="D49" s="3">
        <v>85159.664620018535</v>
      </c>
      <c r="E49" s="4">
        <v>22422</v>
      </c>
      <c r="F49" s="5">
        <v>12</v>
      </c>
      <c r="G49" s="7">
        <v>41677</v>
      </c>
      <c r="H49" s="8" t="s">
        <v>24</v>
      </c>
    </row>
    <row r="50" spans="1:8" x14ac:dyDescent="0.3">
      <c r="A50" s="2">
        <f t="shared" si="0"/>
        <v>48</v>
      </c>
      <c r="B50" s="2" t="s">
        <v>84</v>
      </c>
      <c r="C50" s="3" t="s">
        <v>85</v>
      </c>
      <c r="D50" s="3">
        <v>84435.950532900839</v>
      </c>
      <c r="E50" s="4">
        <v>22153</v>
      </c>
      <c r="F50" s="5">
        <v>23</v>
      </c>
      <c r="G50" s="7">
        <v>41838</v>
      </c>
      <c r="H50" s="8" t="s">
        <v>26</v>
      </c>
    </row>
    <row r="51" spans="1:8" x14ac:dyDescent="0.3">
      <c r="A51" s="2">
        <f t="shared" si="0"/>
        <v>49</v>
      </c>
      <c r="B51" s="2" t="s">
        <v>86</v>
      </c>
      <c r="C51" s="3" t="s">
        <v>13</v>
      </c>
      <c r="D51" s="3">
        <v>83924.003707136231</v>
      </c>
      <c r="E51" s="4">
        <v>19771</v>
      </c>
      <c r="F51" s="5">
        <v>10</v>
      </c>
      <c r="G51" s="7">
        <v>41761</v>
      </c>
      <c r="H51" s="8" t="s">
        <v>16</v>
      </c>
    </row>
    <row r="52" spans="1:8" x14ac:dyDescent="0.3">
      <c r="A52" s="2">
        <f t="shared" si="0"/>
        <v>50</v>
      </c>
      <c r="B52" s="2" t="s">
        <v>87</v>
      </c>
      <c r="C52" s="3" t="s">
        <v>13</v>
      </c>
      <c r="D52" s="3">
        <v>81154.251621872114</v>
      </c>
      <c r="E52" s="4">
        <v>17402</v>
      </c>
      <c r="F52" s="5">
        <v>11</v>
      </c>
      <c r="G52" s="7">
        <v>41838</v>
      </c>
      <c r="H52" s="8" t="s">
        <v>16</v>
      </c>
    </row>
    <row r="53" spans="1:8" x14ac:dyDescent="0.3">
      <c r="A53" s="2">
        <f t="shared" si="0"/>
        <v>51</v>
      </c>
      <c r="B53" s="2" t="s">
        <v>88</v>
      </c>
      <c r="C53" s="3" t="s">
        <v>89</v>
      </c>
      <c r="D53" s="3">
        <v>80077.583410565348</v>
      </c>
      <c r="E53" s="4">
        <v>17778</v>
      </c>
      <c r="F53" s="5">
        <v>11</v>
      </c>
      <c r="G53" s="7">
        <v>41782</v>
      </c>
      <c r="H53" s="8" t="s">
        <v>16</v>
      </c>
    </row>
    <row r="54" spans="1:8" x14ac:dyDescent="0.3">
      <c r="A54" s="2">
        <f t="shared" si="0"/>
        <v>52</v>
      </c>
      <c r="B54" s="2" t="s">
        <v>90</v>
      </c>
      <c r="C54" s="3" t="s">
        <v>91</v>
      </c>
      <c r="D54" s="3">
        <v>77829.228452270632</v>
      </c>
      <c r="E54" s="4">
        <v>19567</v>
      </c>
      <c r="F54" s="5">
        <v>11</v>
      </c>
      <c r="G54" s="7">
        <v>41719</v>
      </c>
      <c r="H54" s="8" t="s">
        <v>20</v>
      </c>
    </row>
    <row r="55" spans="1:8" x14ac:dyDescent="0.3">
      <c r="A55" s="2">
        <f t="shared" si="0"/>
        <v>53</v>
      </c>
      <c r="B55" s="2" t="s">
        <v>92</v>
      </c>
      <c r="C55" s="3" t="s">
        <v>13</v>
      </c>
      <c r="D55" s="3">
        <v>74088.334105653383</v>
      </c>
      <c r="E55" s="4">
        <v>15841</v>
      </c>
      <c r="F55" s="5">
        <v>12</v>
      </c>
      <c r="G55" s="7">
        <v>41768</v>
      </c>
      <c r="H55" s="8" t="s">
        <v>43</v>
      </c>
    </row>
    <row r="56" spans="1:8" x14ac:dyDescent="0.3">
      <c r="A56" s="2">
        <f t="shared" si="0"/>
        <v>54</v>
      </c>
      <c r="B56" s="2" t="s">
        <v>93</v>
      </c>
      <c r="C56" s="3" t="s">
        <v>94</v>
      </c>
      <c r="D56" s="3">
        <v>73200.524212233548</v>
      </c>
      <c r="E56" s="4">
        <v>18991</v>
      </c>
      <c r="F56" s="5">
        <v>12</v>
      </c>
      <c r="G56" s="7">
        <v>41754</v>
      </c>
      <c r="H56" s="8" t="s">
        <v>20</v>
      </c>
    </row>
    <row r="57" spans="1:8" x14ac:dyDescent="0.3">
      <c r="A57" s="2">
        <f t="shared" si="0"/>
        <v>55</v>
      </c>
      <c r="B57" s="2" t="s">
        <v>95</v>
      </c>
      <c r="C57" s="3" t="s">
        <v>19</v>
      </c>
      <c r="D57" s="3">
        <v>72756.942191844297</v>
      </c>
      <c r="E57" s="4">
        <v>16667</v>
      </c>
      <c r="F57" s="5">
        <v>13</v>
      </c>
      <c r="G57" s="7">
        <v>41964</v>
      </c>
      <c r="H57" s="8" t="s">
        <v>20</v>
      </c>
    </row>
    <row r="58" spans="1:8" x14ac:dyDescent="0.3">
      <c r="A58" s="2">
        <f t="shared" si="0"/>
        <v>56</v>
      </c>
      <c r="B58" s="2" t="s">
        <v>96</v>
      </c>
      <c r="C58" s="3" t="s">
        <v>13</v>
      </c>
      <c r="D58" s="3">
        <v>71647.358665430962</v>
      </c>
      <c r="E58" s="4">
        <v>17089</v>
      </c>
      <c r="F58" s="5">
        <v>12</v>
      </c>
      <c r="G58" s="7">
        <v>41716</v>
      </c>
      <c r="H58" s="8" t="s">
        <v>20</v>
      </c>
    </row>
    <row r="59" spans="1:8" x14ac:dyDescent="0.3">
      <c r="A59" s="2">
        <f t="shared" si="0"/>
        <v>57</v>
      </c>
      <c r="B59" s="2" t="s">
        <v>97</v>
      </c>
      <c r="C59" s="3" t="s">
        <v>98</v>
      </c>
      <c r="D59" s="3">
        <v>70818.35032437442</v>
      </c>
      <c r="E59" s="4">
        <v>13964</v>
      </c>
      <c r="F59" s="5">
        <v>9</v>
      </c>
      <c r="G59" s="7">
        <v>41943</v>
      </c>
      <c r="H59" s="8" t="s">
        <v>99</v>
      </c>
    </row>
    <row r="60" spans="1:8" x14ac:dyDescent="0.3">
      <c r="A60" s="2">
        <f t="shared" si="0"/>
        <v>58</v>
      </c>
      <c r="B60" s="2" t="s">
        <v>100</v>
      </c>
      <c r="C60" s="3" t="s">
        <v>13</v>
      </c>
      <c r="D60" s="3">
        <v>68321.582483781283</v>
      </c>
      <c r="E60" s="4">
        <v>13067</v>
      </c>
      <c r="F60" s="5">
        <v>12</v>
      </c>
      <c r="G60" s="7">
        <v>41859</v>
      </c>
      <c r="H60" s="8" t="s">
        <v>33</v>
      </c>
    </row>
    <row r="61" spans="1:8" x14ac:dyDescent="0.3">
      <c r="A61" s="2">
        <f t="shared" si="0"/>
        <v>59</v>
      </c>
      <c r="B61" s="2" t="s">
        <v>101</v>
      </c>
      <c r="C61" s="3" t="s">
        <v>98</v>
      </c>
      <c r="D61" s="3">
        <v>67817.713160333646</v>
      </c>
      <c r="E61" s="4">
        <v>14467</v>
      </c>
      <c r="F61" s="5">
        <v>11</v>
      </c>
      <c r="G61" s="7">
        <v>41768</v>
      </c>
      <c r="H61" s="8" t="s">
        <v>26</v>
      </c>
    </row>
    <row r="62" spans="1:8" x14ac:dyDescent="0.3">
      <c r="A62" s="2">
        <f t="shared" si="0"/>
        <v>60</v>
      </c>
      <c r="B62" s="2" t="s">
        <v>102</v>
      </c>
      <c r="C62" s="3" t="s">
        <v>13</v>
      </c>
      <c r="D62" s="3">
        <v>66342.272937905465</v>
      </c>
      <c r="E62" s="4">
        <v>13147</v>
      </c>
      <c r="F62" s="5">
        <v>10</v>
      </c>
      <c r="G62" s="7">
        <v>41754</v>
      </c>
      <c r="H62" s="8" t="s">
        <v>45</v>
      </c>
    </row>
    <row r="63" spans="1:8" x14ac:dyDescent="0.3">
      <c r="A63" s="2">
        <f t="shared" si="0"/>
        <v>61</v>
      </c>
      <c r="B63" s="2" t="s">
        <v>103</v>
      </c>
      <c r="C63" s="3" t="s">
        <v>98</v>
      </c>
      <c r="D63" s="3">
        <v>65861.445783132527</v>
      </c>
      <c r="E63" s="4">
        <v>13807</v>
      </c>
      <c r="F63" s="5">
        <v>9</v>
      </c>
      <c r="G63" s="7">
        <v>41635</v>
      </c>
      <c r="H63" s="8" t="s">
        <v>20</v>
      </c>
    </row>
    <row r="64" spans="1:8" x14ac:dyDescent="0.3">
      <c r="A64" s="2">
        <f t="shared" si="0"/>
        <v>62</v>
      </c>
      <c r="B64" s="2" t="s">
        <v>104</v>
      </c>
      <c r="C64" s="3" t="s">
        <v>13</v>
      </c>
      <c r="D64" s="3">
        <v>65667.37140871177</v>
      </c>
      <c r="E64" s="4">
        <v>15878</v>
      </c>
      <c r="F64" s="5">
        <v>6</v>
      </c>
      <c r="G64" s="7">
        <v>41656</v>
      </c>
      <c r="H64" s="8" t="s">
        <v>45</v>
      </c>
    </row>
    <row r="65" spans="1:8" x14ac:dyDescent="0.3">
      <c r="A65" s="2">
        <f t="shared" si="0"/>
        <v>63</v>
      </c>
      <c r="B65" s="2" t="s">
        <v>105</v>
      </c>
      <c r="C65" s="3" t="s">
        <v>19</v>
      </c>
      <c r="D65" s="3">
        <v>62414.27247451344</v>
      </c>
      <c r="E65" s="4">
        <v>13831</v>
      </c>
      <c r="F65" s="5">
        <v>13</v>
      </c>
      <c r="G65" s="7">
        <v>41936</v>
      </c>
      <c r="H65" s="8" t="s">
        <v>72</v>
      </c>
    </row>
    <row r="66" spans="1:8" x14ac:dyDescent="0.3">
      <c r="A66" s="2">
        <f t="shared" si="0"/>
        <v>64</v>
      </c>
      <c r="B66" s="2" t="s">
        <v>106</v>
      </c>
      <c r="C66" s="3" t="s">
        <v>107</v>
      </c>
      <c r="D66" s="3">
        <v>61715.477293790551</v>
      </c>
      <c r="E66" s="4">
        <v>14342</v>
      </c>
      <c r="F66" s="5">
        <v>12</v>
      </c>
      <c r="G66" s="7">
        <v>41761</v>
      </c>
      <c r="H66" s="8" t="s">
        <v>20</v>
      </c>
    </row>
    <row r="67" spans="1:8" x14ac:dyDescent="0.3">
      <c r="A67" s="2">
        <f t="shared" si="0"/>
        <v>65</v>
      </c>
      <c r="B67" s="2" t="s">
        <v>108</v>
      </c>
      <c r="C67" s="3" t="s">
        <v>13</v>
      </c>
      <c r="D67" s="3">
        <v>60912.117701575531</v>
      </c>
      <c r="E67" s="4">
        <v>16549</v>
      </c>
      <c r="F67" s="5">
        <v>10</v>
      </c>
      <c r="G67" s="7">
        <v>41880</v>
      </c>
      <c r="H67" s="8" t="s">
        <v>33</v>
      </c>
    </row>
    <row r="68" spans="1:8" x14ac:dyDescent="0.3">
      <c r="A68" s="2">
        <f t="shared" ref="A68:A131" si="1">IF(B68&lt;&gt;"",ROW()-2,"")</f>
        <v>66</v>
      </c>
      <c r="B68" s="2" t="s">
        <v>109</v>
      </c>
      <c r="C68" s="3" t="s">
        <v>13</v>
      </c>
      <c r="D68" s="3">
        <v>60485.982391102872</v>
      </c>
      <c r="E68" s="4">
        <v>11390</v>
      </c>
      <c r="F68" s="5">
        <v>11</v>
      </c>
      <c r="G68" s="7">
        <v>41635</v>
      </c>
      <c r="H68" s="8" t="s">
        <v>43</v>
      </c>
    </row>
    <row r="69" spans="1:8" x14ac:dyDescent="0.3">
      <c r="A69" s="2">
        <f t="shared" si="1"/>
        <v>67</v>
      </c>
      <c r="B69" s="2" t="s">
        <v>110</v>
      </c>
      <c r="C69" s="3" t="s">
        <v>13</v>
      </c>
      <c r="D69" s="3">
        <v>59240.037071362378</v>
      </c>
      <c r="E69" s="4">
        <v>12744</v>
      </c>
      <c r="F69" s="5">
        <v>12</v>
      </c>
      <c r="G69" s="7">
        <v>41733</v>
      </c>
      <c r="H69" s="8" t="s">
        <v>14</v>
      </c>
    </row>
    <row r="70" spans="1:8" x14ac:dyDescent="0.3">
      <c r="A70" s="2">
        <f t="shared" si="1"/>
        <v>68</v>
      </c>
      <c r="B70" s="2" t="s">
        <v>111</v>
      </c>
      <c r="C70" s="3" t="s">
        <v>89</v>
      </c>
      <c r="D70" s="3">
        <v>58728.191612604271</v>
      </c>
      <c r="E70" s="4">
        <v>13354</v>
      </c>
      <c r="F70" s="5">
        <v>10</v>
      </c>
      <c r="G70" s="7">
        <v>41677</v>
      </c>
      <c r="H70" s="8" t="s">
        <v>20</v>
      </c>
    </row>
    <row r="71" spans="1:8" x14ac:dyDescent="0.3">
      <c r="A71" s="2">
        <f t="shared" si="1"/>
        <v>69</v>
      </c>
      <c r="B71" s="2" t="s">
        <v>112</v>
      </c>
      <c r="C71" s="3" t="s">
        <v>13</v>
      </c>
      <c r="D71" s="3">
        <v>57398.685125115851</v>
      </c>
      <c r="E71" s="4">
        <v>12347</v>
      </c>
      <c r="F71" s="5">
        <v>11</v>
      </c>
      <c r="G71" s="7">
        <v>41971</v>
      </c>
      <c r="H71" s="8" t="s">
        <v>24</v>
      </c>
    </row>
    <row r="72" spans="1:8" x14ac:dyDescent="0.3">
      <c r="A72" s="2">
        <f t="shared" si="1"/>
        <v>70</v>
      </c>
      <c r="B72" s="2" t="s">
        <v>113</v>
      </c>
      <c r="C72" s="3" t="s">
        <v>63</v>
      </c>
      <c r="D72" s="3">
        <v>57054.274791473588</v>
      </c>
      <c r="E72" s="4">
        <v>12551</v>
      </c>
      <c r="F72" s="5">
        <v>12</v>
      </c>
      <c r="G72" s="7">
        <v>41698</v>
      </c>
      <c r="H72" s="8" t="s">
        <v>16</v>
      </c>
    </row>
    <row r="73" spans="1:8" x14ac:dyDescent="0.3">
      <c r="A73" s="2">
        <f t="shared" si="1"/>
        <v>71</v>
      </c>
      <c r="B73" s="2" t="s">
        <v>114</v>
      </c>
      <c r="C73" s="3" t="s">
        <v>89</v>
      </c>
      <c r="D73" s="3">
        <v>55853.672381835037</v>
      </c>
      <c r="E73" s="4">
        <v>12208</v>
      </c>
      <c r="F73" s="5">
        <v>12</v>
      </c>
      <c r="G73" s="7">
        <v>41999</v>
      </c>
      <c r="H73" s="8" t="s">
        <v>16</v>
      </c>
    </row>
    <row r="74" spans="1:8" x14ac:dyDescent="0.3">
      <c r="A74" s="2">
        <f t="shared" si="1"/>
        <v>72</v>
      </c>
      <c r="B74" s="2" t="s">
        <v>115</v>
      </c>
      <c r="C74" s="3" t="s">
        <v>13</v>
      </c>
      <c r="D74" s="3">
        <v>55238.965477293787</v>
      </c>
      <c r="E74" s="4">
        <v>12750</v>
      </c>
      <c r="F74" s="5">
        <v>10</v>
      </c>
      <c r="G74" s="7">
        <v>41810</v>
      </c>
      <c r="H74" s="8" t="s">
        <v>72</v>
      </c>
    </row>
    <row r="75" spans="1:8" x14ac:dyDescent="0.3">
      <c r="A75" s="2">
        <f t="shared" si="1"/>
        <v>73</v>
      </c>
      <c r="B75" s="2" t="s">
        <v>116</v>
      </c>
      <c r="C75" s="3" t="s">
        <v>13</v>
      </c>
      <c r="D75" s="3">
        <v>55048.656163113999</v>
      </c>
      <c r="E75" s="4">
        <v>11855</v>
      </c>
      <c r="F75" s="5">
        <v>12</v>
      </c>
      <c r="G75" s="7">
        <v>41977</v>
      </c>
      <c r="H75" s="8" t="s">
        <v>117</v>
      </c>
    </row>
    <row r="76" spans="1:8" x14ac:dyDescent="0.3">
      <c r="A76" s="2">
        <f t="shared" si="1"/>
        <v>74</v>
      </c>
      <c r="B76" s="2" t="s">
        <v>118</v>
      </c>
      <c r="C76" s="3" t="s">
        <v>119</v>
      </c>
      <c r="D76" s="3">
        <v>54922.416589434659</v>
      </c>
      <c r="E76" s="4">
        <v>10117</v>
      </c>
      <c r="F76" s="5">
        <v>9</v>
      </c>
      <c r="G76" s="7">
        <v>41663</v>
      </c>
      <c r="H76" s="8" t="s">
        <v>20</v>
      </c>
    </row>
    <row r="77" spans="1:8" x14ac:dyDescent="0.3">
      <c r="A77" s="2">
        <f t="shared" si="1"/>
        <v>75</v>
      </c>
      <c r="B77" s="2" t="s">
        <v>120</v>
      </c>
      <c r="C77" s="3" t="s">
        <v>13</v>
      </c>
      <c r="D77" s="3">
        <v>54748.879170528264</v>
      </c>
      <c r="E77" s="4">
        <v>12881</v>
      </c>
      <c r="F77" s="5">
        <v>10</v>
      </c>
      <c r="G77" s="7">
        <v>41831</v>
      </c>
      <c r="H77" s="8" t="s">
        <v>24</v>
      </c>
    </row>
    <row r="78" spans="1:8" x14ac:dyDescent="0.3">
      <c r="A78" s="2">
        <f t="shared" si="1"/>
        <v>76</v>
      </c>
      <c r="B78" s="2" t="s">
        <v>121</v>
      </c>
      <c r="C78" s="3" t="s">
        <v>122</v>
      </c>
      <c r="D78" s="3">
        <v>54450.735634847086</v>
      </c>
      <c r="E78" s="4">
        <v>13065</v>
      </c>
      <c r="F78" s="5">
        <v>14</v>
      </c>
      <c r="G78" s="7">
        <v>41670</v>
      </c>
      <c r="H78" s="8" t="s">
        <v>123</v>
      </c>
    </row>
    <row r="79" spans="1:8" x14ac:dyDescent="0.3">
      <c r="A79" s="2">
        <f t="shared" si="1"/>
        <v>77</v>
      </c>
      <c r="B79" s="2" t="s">
        <v>124</v>
      </c>
      <c r="C79" s="3" t="s">
        <v>13</v>
      </c>
      <c r="D79" s="3">
        <v>54084.771779425391</v>
      </c>
      <c r="E79" s="4">
        <v>11742</v>
      </c>
      <c r="F79" s="5">
        <v>11</v>
      </c>
      <c r="G79" s="7">
        <v>41957</v>
      </c>
      <c r="H79" s="8" t="s">
        <v>20</v>
      </c>
    </row>
    <row r="80" spans="1:8" x14ac:dyDescent="0.3">
      <c r="A80" s="2">
        <f t="shared" si="1"/>
        <v>78</v>
      </c>
      <c r="B80" s="2" t="s">
        <v>125</v>
      </c>
      <c r="C80" s="3" t="s">
        <v>126</v>
      </c>
      <c r="D80" s="3">
        <v>52817.380000000005</v>
      </c>
      <c r="E80" s="4">
        <v>13087</v>
      </c>
      <c r="F80" s="5">
        <v>14</v>
      </c>
      <c r="G80" s="7">
        <v>41733</v>
      </c>
      <c r="H80" s="8" t="s">
        <v>20</v>
      </c>
    </row>
    <row r="81" spans="1:8" x14ac:dyDescent="0.3">
      <c r="A81" s="2">
        <f t="shared" si="1"/>
        <v>79</v>
      </c>
      <c r="B81" s="2" t="s">
        <v>127</v>
      </c>
      <c r="C81" s="3" t="s">
        <v>13</v>
      </c>
      <c r="D81" s="3">
        <v>51709.655931417983</v>
      </c>
      <c r="E81" s="4">
        <v>11098</v>
      </c>
      <c r="F81" s="5">
        <v>11</v>
      </c>
      <c r="G81" s="7">
        <v>41908</v>
      </c>
      <c r="H81" s="8" t="s">
        <v>45</v>
      </c>
    </row>
    <row r="82" spans="1:8" x14ac:dyDescent="0.3">
      <c r="A82" s="2">
        <f t="shared" si="1"/>
        <v>80</v>
      </c>
      <c r="B82" s="2" t="s">
        <v>128</v>
      </c>
      <c r="C82" s="3" t="s">
        <v>13</v>
      </c>
      <c r="D82" s="3">
        <v>50637.685356811868</v>
      </c>
      <c r="E82" s="4">
        <v>11072</v>
      </c>
      <c r="F82" s="5">
        <v>12</v>
      </c>
      <c r="G82" s="7">
        <v>41684</v>
      </c>
      <c r="H82" s="8" t="s">
        <v>129</v>
      </c>
    </row>
    <row r="83" spans="1:8" x14ac:dyDescent="0.3">
      <c r="A83" s="2">
        <f t="shared" si="1"/>
        <v>81</v>
      </c>
      <c r="B83" s="2" t="s">
        <v>130</v>
      </c>
      <c r="C83" s="3" t="s">
        <v>28</v>
      </c>
      <c r="D83" s="3">
        <v>49946.182808155696</v>
      </c>
      <c r="E83" s="4">
        <v>9885</v>
      </c>
      <c r="F83" s="5">
        <v>11</v>
      </c>
      <c r="G83" s="7">
        <v>41621</v>
      </c>
      <c r="H83" s="8" t="s">
        <v>24</v>
      </c>
    </row>
    <row r="84" spans="1:8" x14ac:dyDescent="0.3">
      <c r="A84" s="2">
        <f t="shared" si="1"/>
        <v>82</v>
      </c>
      <c r="B84" s="2" t="s">
        <v>131</v>
      </c>
      <c r="C84" s="3" t="s">
        <v>13</v>
      </c>
      <c r="D84" s="3">
        <v>49843.964318813712</v>
      </c>
      <c r="E84" s="4">
        <v>11042</v>
      </c>
      <c r="F84" s="5">
        <v>13</v>
      </c>
      <c r="G84" s="7">
        <v>41635</v>
      </c>
      <c r="H84" s="8" t="s">
        <v>16</v>
      </c>
    </row>
    <row r="85" spans="1:8" x14ac:dyDescent="0.3">
      <c r="A85" s="2">
        <f t="shared" si="1"/>
        <v>83</v>
      </c>
      <c r="B85" s="2" t="s">
        <v>132</v>
      </c>
      <c r="C85" s="3" t="s">
        <v>13</v>
      </c>
      <c r="D85" s="3">
        <v>49338.797497683045</v>
      </c>
      <c r="E85" s="4">
        <v>11138</v>
      </c>
      <c r="F85" s="5">
        <v>12</v>
      </c>
      <c r="G85" s="7">
        <v>41789</v>
      </c>
      <c r="H85" s="8" t="s">
        <v>43</v>
      </c>
    </row>
    <row r="86" spans="1:8" x14ac:dyDescent="0.3">
      <c r="A86" s="2">
        <f t="shared" si="1"/>
        <v>84</v>
      </c>
      <c r="B86" s="2" t="s">
        <v>133</v>
      </c>
      <c r="C86" s="3" t="s">
        <v>134</v>
      </c>
      <c r="D86" s="3">
        <v>49201.401760889719</v>
      </c>
      <c r="E86" s="4">
        <v>10706</v>
      </c>
      <c r="F86" s="5">
        <v>5</v>
      </c>
      <c r="G86" s="7">
        <v>41649</v>
      </c>
      <c r="H86" s="8" t="s">
        <v>20</v>
      </c>
    </row>
    <row r="87" spans="1:8" x14ac:dyDescent="0.3">
      <c r="A87" s="2">
        <f t="shared" si="1"/>
        <v>85</v>
      </c>
      <c r="B87" s="2" t="s">
        <v>135</v>
      </c>
      <c r="C87" s="3" t="s">
        <v>136</v>
      </c>
      <c r="D87" s="3">
        <v>48671.278382761819</v>
      </c>
      <c r="E87" s="4">
        <v>11558</v>
      </c>
      <c r="F87" s="5">
        <v>18</v>
      </c>
      <c r="G87" s="7">
        <v>41628</v>
      </c>
      <c r="H87" s="8" t="s">
        <v>16</v>
      </c>
    </row>
    <row r="88" spans="1:8" x14ac:dyDescent="0.3">
      <c r="A88" s="2">
        <f t="shared" si="1"/>
        <v>86</v>
      </c>
      <c r="B88" s="2" t="s">
        <v>137</v>
      </c>
      <c r="C88" s="3" t="s">
        <v>80</v>
      </c>
      <c r="D88" s="3">
        <v>47376.146895273399</v>
      </c>
      <c r="E88" s="4">
        <v>10281</v>
      </c>
      <c r="F88" s="5">
        <v>13</v>
      </c>
      <c r="G88" s="7">
        <v>41943</v>
      </c>
      <c r="H88" s="8" t="s">
        <v>20</v>
      </c>
    </row>
    <row r="89" spans="1:8" x14ac:dyDescent="0.3">
      <c r="A89" s="2">
        <f t="shared" si="1"/>
        <v>87</v>
      </c>
      <c r="B89" s="2" t="s">
        <v>138</v>
      </c>
      <c r="C89" s="3" t="s">
        <v>98</v>
      </c>
      <c r="D89" s="3">
        <v>46727.583410565341</v>
      </c>
      <c r="E89" s="4">
        <v>9103</v>
      </c>
      <c r="F89" s="5">
        <v>12</v>
      </c>
      <c r="G89" s="7">
        <v>41999</v>
      </c>
      <c r="H89" s="8" t="s">
        <v>99</v>
      </c>
    </row>
    <row r="90" spans="1:8" x14ac:dyDescent="0.3">
      <c r="A90" s="2">
        <f t="shared" si="1"/>
        <v>88</v>
      </c>
      <c r="B90" s="2" t="s">
        <v>139</v>
      </c>
      <c r="C90" s="3" t="s">
        <v>13</v>
      </c>
      <c r="D90" s="3">
        <v>46278.721617238189</v>
      </c>
      <c r="E90" s="4">
        <v>12627</v>
      </c>
      <c r="F90" s="5">
        <v>21</v>
      </c>
      <c r="G90" s="7">
        <v>41852</v>
      </c>
      <c r="H90" s="8" t="s">
        <v>26</v>
      </c>
    </row>
    <row r="91" spans="1:8" x14ac:dyDescent="0.3">
      <c r="A91" s="2">
        <f t="shared" si="1"/>
        <v>89</v>
      </c>
      <c r="B91" s="2" t="s">
        <v>140</v>
      </c>
      <c r="C91" s="3" t="s">
        <v>13</v>
      </c>
      <c r="D91" s="3">
        <v>44714.124768303984</v>
      </c>
      <c r="E91" s="4">
        <v>9076</v>
      </c>
      <c r="F91" s="5">
        <v>11</v>
      </c>
      <c r="G91" s="7">
        <v>41880</v>
      </c>
      <c r="H91" s="8" t="s">
        <v>20</v>
      </c>
    </row>
    <row r="92" spans="1:8" x14ac:dyDescent="0.3">
      <c r="A92" s="2">
        <f t="shared" si="1"/>
        <v>90</v>
      </c>
      <c r="B92" s="2" t="s">
        <v>141</v>
      </c>
      <c r="C92" s="3" t="s">
        <v>142</v>
      </c>
      <c r="D92" s="3">
        <v>44660.704355885086</v>
      </c>
      <c r="E92" s="4">
        <v>8571</v>
      </c>
      <c r="F92" s="5">
        <v>17</v>
      </c>
      <c r="G92" s="7">
        <v>41999</v>
      </c>
      <c r="H92" s="8" t="s">
        <v>43</v>
      </c>
    </row>
    <row r="93" spans="1:8" x14ac:dyDescent="0.3">
      <c r="A93" s="2">
        <f t="shared" si="1"/>
        <v>91</v>
      </c>
      <c r="B93" s="2" t="s">
        <v>143</v>
      </c>
      <c r="C93" s="3" t="s">
        <v>13</v>
      </c>
      <c r="D93" s="3">
        <v>43629.969879518074</v>
      </c>
      <c r="E93" s="4">
        <v>10005</v>
      </c>
      <c r="F93" s="5">
        <v>9</v>
      </c>
      <c r="G93" s="7">
        <v>41873</v>
      </c>
      <c r="H93" s="8" t="s">
        <v>20</v>
      </c>
    </row>
    <row r="94" spans="1:8" x14ac:dyDescent="0.3">
      <c r="A94" s="2">
        <f t="shared" si="1"/>
        <v>92</v>
      </c>
      <c r="B94" s="2" t="s">
        <v>144</v>
      </c>
      <c r="C94" s="3" t="s">
        <v>80</v>
      </c>
      <c r="D94" s="3">
        <v>43413.461538461539</v>
      </c>
      <c r="E94" s="4">
        <v>11088</v>
      </c>
      <c r="F94" s="5">
        <v>12</v>
      </c>
      <c r="G94" s="7">
        <v>41957</v>
      </c>
      <c r="H94" s="8" t="s">
        <v>26</v>
      </c>
    </row>
    <row r="95" spans="1:8" x14ac:dyDescent="0.3">
      <c r="A95" s="2">
        <f t="shared" si="1"/>
        <v>93</v>
      </c>
      <c r="B95" s="2" t="s">
        <v>145</v>
      </c>
      <c r="C95" s="3" t="s">
        <v>13</v>
      </c>
      <c r="D95" s="3">
        <v>42942.539388322526</v>
      </c>
      <c r="E95" s="4">
        <v>9909</v>
      </c>
      <c r="F95" s="5">
        <v>14</v>
      </c>
      <c r="G95" s="7">
        <v>41873</v>
      </c>
      <c r="H95" s="8" t="s">
        <v>26</v>
      </c>
    </row>
    <row r="96" spans="1:8" x14ac:dyDescent="0.3">
      <c r="A96" s="2">
        <f t="shared" si="1"/>
        <v>94</v>
      </c>
      <c r="B96" s="2" t="s">
        <v>146</v>
      </c>
      <c r="C96" s="3" t="s">
        <v>147</v>
      </c>
      <c r="D96" s="3">
        <v>42925.162187210379</v>
      </c>
      <c r="E96" s="4">
        <v>10572</v>
      </c>
      <c r="F96" s="5">
        <v>13</v>
      </c>
      <c r="G96" s="7">
        <v>41992</v>
      </c>
      <c r="H96" s="8" t="s">
        <v>99</v>
      </c>
    </row>
    <row r="97" spans="1:8" x14ac:dyDescent="0.3">
      <c r="A97" s="2">
        <f t="shared" si="1"/>
        <v>95</v>
      </c>
      <c r="B97" s="2" t="s">
        <v>148</v>
      </c>
      <c r="C97" s="3" t="s">
        <v>13</v>
      </c>
      <c r="D97" s="3">
        <v>40682.866079703424</v>
      </c>
      <c r="E97" s="4">
        <v>8989</v>
      </c>
      <c r="F97" s="5">
        <v>9</v>
      </c>
      <c r="G97" s="7">
        <v>41677</v>
      </c>
      <c r="H97" s="8" t="s">
        <v>45</v>
      </c>
    </row>
    <row r="98" spans="1:8" x14ac:dyDescent="0.3">
      <c r="A98" s="2">
        <f t="shared" si="1"/>
        <v>96</v>
      </c>
      <c r="B98" s="2" t="s">
        <v>149</v>
      </c>
      <c r="C98" s="3" t="s">
        <v>98</v>
      </c>
      <c r="D98" s="3">
        <v>40444.891102873029</v>
      </c>
      <c r="E98" s="4">
        <v>10341</v>
      </c>
      <c r="F98" s="5">
        <v>12</v>
      </c>
      <c r="G98" s="7">
        <v>41999</v>
      </c>
      <c r="H98" s="8" t="s">
        <v>20</v>
      </c>
    </row>
    <row r="99" spans="1:8" x14ac:dyDescent="0.3">
      <c r="A99" s="2">
        <f t="shared" si="1"/>
        <v>97</v>
      </c>
      <c r="B99" s="2" t="s">
        <v>150</v>
      </c>
      <c r="C99" s="3" t="s">
        <v>13</v>
      </c>
      <c r="D99" s="3">
        <v>36418.054911955514</v>
      </c>
      <c r="E99" s="4">
        <v>7778</v>
      </c>
      <c r="F99" s="5">
        <v>12</v>
      </c>
      <c r="G99" s="7">
        <v>41859</v>
      </c>
      <c r="H99" s="8" t="s">
        <v>24</v>
      </c>
    </row>
    <row r="100" spans="1:8" x14ac:dyDescent="0.3">
      <c r="A100" s="2">
        <f t="shared" si="1"/>
        <v>98</v>
      </c>
      <c r="B100" s="2" t="s">
        <v>151</v>
      </c>
      <c r="C100" s="3" t="s">
        <v>13</v>
      </c>
      <c r="D100" s="3">
        <v>36299.406278962</v>
      </c>
      <c r="E100" s="4">
        <v>10008</v>
      </c>
      <c r="F100" s="5">
        <v>24</v>
      </c>
      <c r="G100" s="7">
        <v>41796</v>
      </c>
      <c r="H100" s="8" t="s">
        <v>129</v>
      </c>
    </row>
    <row r="101" spans="1:8" x14ac:dyDescent="0.3">
      <c r="A101" s="2">
        <f t="shared" si="1"/>
        <v>99</v>
      </c>
      <c r="B101" s="2" t="s">
        <v>152</v>
      </c>
      <c r="C101" s="3" t="s">
        <v>13</v>
      </c>
      <c r="D101" s="3">
        <v>35848.586654309547</v>
      </c>
      <c r="E101" s="4">
        <v>10658</v>
      </c>
      <c r="F101" s="5">
        <v>13</v>
      </c>
      <c r="G101" s="7">
        <v>41943</v>
      </c>
      <c r="H101" s="8" t="s">
        <v>26</v>
      </c>
    </row>
    <row r="102" spans="1:8" x14ac:dyDescent="0.3">
      <c r="A102" s="2">
        <f t="shared" si="1"/>
        <v>100</v>
      </c>
      <c r="B102" s="2" t="s">
        <v>153</v>
      </c>
      <c r="C102" s="3" t="s">
        <v>13</v>
      </c>
      <c r="D102" s="3">
        <v>35496.976367006493</v>
      </c>
      <c r="E102" s="4">
        <v>7340</v>
      </c>
      <c r="F102" s="5">
        <v>11</v>
      </c>
      <c r="G102" s="7">
        <v>41950</v>
      </c>
      <c r="H102" s="8" t="s">
        <v>20</v>
      </c>
    </row>
    <row r="103" spans="1:8" x14ac:dyDescent="0.3">
      <c r="A103" s="2">
        <f t="shared" si="1"/>
        <v>101</v>
      </c>
      <c r="B103" s="2" t="s">
        <v>154</v>
      </c>
      <c r="C103" s="3" t="s">
        <v>13</v>
      </c>
      <c r="D103" s="3">
        <v>35129.506487488419</v>
      </c>
      <c r="E103" s="4">
        <v>9055</v>
      </c>
      <c r="F103" s="5">
        <v>13</v>
      </c>
      <c r="G103" s="7">
        <v>41894</v>
      </c>
      <c r="H103" s="8" t="s">
        <v>129</v>
      </c>
    </row>
    <row r="104" spans="1:8" x14ac:dyDescent="0.3">
      <c r="A104" s="2">
        <f t="shared" si="1"/>
        <v>102</v>
      </c>
      <c r="B104" s="2" t="s">
        <v>155</v>
      </c>
      <c r="C104" s="3" t="s">
        <v>13</v>
      </c>
      <c r="D104" s="3">
        <v>34658.682808155703</v>
      </c>
      <c r="E104" s="4">
        <v>7698</v>
      </c>
      <c r="F104" s="5">
        <v>9</v>
      </c>
      <c r="G104" s="7">
        <v>41684</v>
      </c>
      <c r="H104" s="8" t="s">
        <v>24</v>
      </c>
    </row>
    <row r="105" spans="1:8" x14ac:dyDescent="0.3">
      <c r="A105" s="2">
        <f t="shared" si="1"/>
        <v>103</v>
      </c>
      <c r="B105" s="2" t="s">
        <v>156</v>
      </c>
      <c r="C105" s="3" t="s">
        <v>13</v>
      </c>
      <c r="D105" s="3">
        <v>33992.846385542172</v>
      </c>
      <c r="E105" s="4">
        <v>7917</v>
      </c>
      <c r="F105" s="5">
        <v>11</v>
      </c>
      <c r="G105" s="7">
        <v>41922</v>
      </c>
      <c r="H105" s="8" t="s">
        <v>40</v>
      </c>
    </row>
    <row r="106" spans="1:8" x14ac:dyDescent="0.3">
      <c r="A106" s="2">
        <f t="shared" si="1"/>
        <v>104</v>
      </c>
      <c r="B106" s="2" t="s">
        <v>157</v>
      </c>
      <c r="C106" s="3" t="s">
        <v>98</v>
      </c>
      <c r="D106" s="3">
        <v>33381.024096385547</v>
      </c>
      <c r="E106" s="4">
        <v>7151</v>
      </c>
      <c r="F106" s="5">
        <v>9</v>
      </c>
      <c r="G106" s="7">
        <v>41747</v>
      </c>
      <c r="H106" s="8" t="s">
        <v>26</v>
      </c>
    </row>
    <row r="107" spans="1:8" x14ac:dyDescent="0.3">
      <c r="A107" s="2">
        <f t="shared" si="1"/>
        <v>105</v>
      </c>
      <c r="B107" s="2" t="s">
        <v>158</v>
      </c>
      <c r="C107" s="3" t="s">
        <v>13</v>
      </c>
      <c r="D107" s="3">
        <v>33211.190917516222</v>
      </c>
      <c r="E107" s="4">
        <v>7217</v>
      </c>
      <c r="F107" s="5">
        <v>9</v>
      </c>
      <c r="G107" s="7">
        <v>41698</v>
      </c>
      <c r="H107" s="8" t="s">
        <v>20</v>
      </c>
    </row>
    <row r="108" spans="1:8" x14ac:dyDescent="0.3">
      <c r="A108" s="2">
        <f t="shared" si="1"/>
        <v>106</v>
      </c>
      <c r="B108" s="2" t="s">
        <v>159</v>
      </c>
      <c r="C108" s="3" t="s">
        <v>160</v>
      </c>
      <c r="D108" s="3">
        <v>33110.287303058387</v>
      </c>
      <c r="E108" s="4">
        <v>7690</v>
      </c>
      <c r="F108" s="5">
        <v>11</v>
      </c>
      <c r="G108" s="7">
        <v>41887</v>
      </c>
      <c r="H108" s="8" t="s">
        <v>20</v>
      </c>
    </row>
    <row r="109" spans="1:8" x14ac:dyDescent="0.3">
      <c r="A109" s="2">
        <f t="shared" si="1"/>
        <v>107</v>
      </c>
      <c r="B109" s="2" t="s">
        <v>161</v>
      </c>
      <c r="C109" s="3" t="s">
        <v>160</v>
      </c>
      <c r="D109" s="3">
        <v>32954.268999073218</v>
      </c>
      <c r="E109" s="4">
        <v>7463</v>
      </c>
      <c r="F109" s="5">
        <v>6</v>
      </c>
      <c r="G109" s="7">
        <v>41740</v>
      </c>
      <c r="H109" s="8" t="s">
        <v>72</v>
      </c>
    </row>
    <row r="110" spans="1:8" x14ac:dyDescent="0.3">
      <c r="A110" s="2">
        <f t="shared" si="1"/>
        <v>108</v>
      </c>
      <c r="B110" s="2" t="s">
        <v>162</v>
      </c>
      <c r="C110" s="3" t="s">
        <v>98</v>
      </c>
      <c r="D110" s="3">
        <v>31708.844995366082</v>
      </c>
      <c r="E110" s="4">
        <v>6609</v>
      </c>
      <c r="F110" s="5">
        <v>8</v>
      </c>
      <c r="G110" s="7">
        <v>41908</v>
      </c>
      <c r="H110" s="8" t="s">
        <v>99</v>
      </c>
    </row>
    <row r="111" spans="1:8" x14ac:dyDescent="0.3">
      <c r="A111" s="2">
        <f t="shared" si="1"/>
        <v>109</v>
      </c>
      <c r="B111" s="2" t="s">
        <v>163</v>
      </c>
      <c r="C111" s="3" t="s">
        <v>164</v>
      </c>
      <c r="D111" s="3">
        <v>29950.700880444856</v>
      </c>
      <c r="E111" s="4">
        <v>7465</v>
      </c>
      <c r="F111" s="5">
        <v>18</v>
      </c>
      <c r="G111" s="7">
        <v>41887</v>
      </c>
      <c r="H111" s="8" t="s">
        <v>72</v>
      </c>
    </row>
    <row r="112" spans="1:8" x14ac:dyDescent="0.3">
      <c r="A112" s="2">
        <f t="shared" si="1"/>
        <v>110</v>
      </c>
      <c r="B112" s="2" t="s">
        <v>165</v>
      </c>
      <c r="C112" s="3" t="s">
        <v>13</v>
      </c>
      <c r="D112" s="3">
        <v>29277.398053753477</v>
      </c>
      <c r="E112" s="4">
        <v>6725</v>
      </c>
      <c r="F112" s="5">
        <v>8</v>
      </c>
      <c r="G112" s="7">
        <v>41754</v>
      </c>
      <c r="H112" s="8" t="s">
        <v>99</v>
      </c>
    </row>
    <row r="113" spans="1:8" x14ac:dyDescent="0.3">
      <c r="A113" s="2">
        <f t="shared" si="1"/>
        <v>111</v>
      </c>
      <c r="B113" s="2" t="s">
        <v>166</v>
      </c>
      <c r="C113" s="3" t="s">
        <v>167</v>
      </c>
      <c r="D113" s="3">
        <v>28120.134383688601</v>
      </c>
      <c r="E113" s="4">
        <v>6143</v>
      </c>
      <c r="F113" s="5">
        <v>10</v>
      </c>
      <c r="G113" s="7">
        <v>41670</v>
      </c>
      <c r="H113" s="8" t="s">
        <v>33</v>
      </c>
    </row>
    <row r="114" spans="1:8" x14ac:dyDescent="0.3">
      <c r="A114" s="2">
        <f t="shared" si="1"/>
        <v>112</v>
      </c>
      <c r="B114" s="2" t="s">
        <v>168</v>
      </c>
      <c r="C114" s="3" t="s">
        <v>13</v>
      </c>
      <c r="D114" s="3">
        <v>27574.374420759967</v>
      </c>
      <c r="E114" s="4">
        <v>5813</v>
      </c>
      <c r="F114" s="5">
        <v>11</v>
      </c>
      <c r="G114" s="7">
        <v>41768</v>
      </c>
      <c r="H114" s="8" t="s">
        <v>20</v>
      </c>
    </row>
    <row r="115" spans="1:8" x14ac:dyDescent="0.3">
      <c r="A115" s="2">
        <f t="shared" si="1"/>
        <v>113</v>
      </c>
      <c r="B115" s="2" t="s">
        <v>169</v>
      </c>
      <c r="C115" s="3" t="s">
        <v>19</v>
      </c>
      <c r="D115" s="3">
        <v>27364.324606116777</v>
      </c>
      <c r="E115" s="4">
        <v>10973</v>
      </c>
      <c r="F115" s="5">
        <v>9</v>
      </c>
      <c r="G115" s="7">
        <v>41880</v>
      </c>
      <c r="H115" s="8" t="s">
        <v>170</v>
      </c>
    </row>
    <row r="116" spans="1:8" x14ac:dyDescent="0.3">
      <c r="A116" s="2">
        <f t="shared" si="1"/>
        <v>114</v>
      </c>
      <c r="B116" s="2" t="s">
        <v>171</v>
      </c>
      <c r="C116" s="3" t="s">
        <v>13</v>
      </c>
      <c r="D116" s="3">
        <v>25726.94624652456</v>
      </c>
      <c r="E116" s="4">
        <v>5654</v>
      </c>
      <c r="F116" s="5">
        <v>11</v>
      </c>
      <c r="G116" s="7">
        <v>41957</v>
      </c>
      <c r="H116" s="8" t="s">
        <v>129</v>
      </c>
    </row>
    <row r="117" spans="1:8" x14ac:dyDescent="0.3">
      <c r="A117" s="2">
        <f t="shared" si="1"/>
        <v>115</v>
      </c>
      <c r="B117" s="2" t="s">
        <v>172</v>
      </c>
      <c r="C117" s="3" t="s">
        <v>57</v>
      </c>
      <c r="D117" s="3">
        <v>25717.142608897128</v>
      </c>
      <c r="E117" s="4">
        <v>6080</v>
      </c>
      <c r="F117" s="5">
        <v>14</v>
      </c>
      <c r="G117" s="7">
        <v>41782</v>
      </c>
      <c r="H117" s="8" t="s">
        <v>72</v>
      </c>
    </row>
    <row r="118" spans="1:8" x14ac:dyDescent="0.3">
      <c r="A118" s="2">
        <f t="shared" si="1"/>
        <v>116</v>
      </c>
      <c r="B118" s="2" t="s">
        <v>173</v>
      </c>
      <c r="C118" s="3" t="s">
        <v>13</v>
      </c>
      <c r="D118" s="3">
        <v>25706.296339202967</v>
      </c>
      <c r="E118" s="4">
        <v>5581</v>
      </c>
      <c r="F118" s="5">
        <v>10</v>
      </c>
      <c r="G118" s="7">
        <v>41684</v>
      </c>
      <c r="H118" s="8" t="s">
        <v>43</v>
      </c>
    </row>
    <row r="119" spans="1:8" x14ac:dyDescent="0.3">
      <c r="A119" s="2">
        <f t="shared" si="1"/>
        <v>117</v>
      </c>
      <c r="B119" s="2" t="s">
        <v>174</v>
      </c>
      <c r="C119" s="3" t="s">
        <v>160</v>
      </c>
      <c r="D119" s="3">
        <v>25668.616774791477</v>
      </c>
      <c r="E119" s="4">
        <v>5665</v>
      </c>
      <c r="F119" s="5">
        <v>10</v>
      </c>
      <c r="G119" s="7">
        <v>41838</v>
      </c>
      <c r="H119" s="8" t="s">
        <v>43</v>
      </c>
    </row>
    <row r="120" spans="1:8" x14ac:dyDescent="0.3">
      <c r="A120" s="2">
        <f t="shared" si="1"/>
        <v>118</v>
      </c>
      <c r="B120" s="2" t="s">
        <v>175</v>
      </c>
      <c r="C120" s="3" t="s">
        <v>176</v>
      </c>
      <c r="D120" s="3">
        <v>25460.264133456905</v>
      </c>
      <c r="E120" s="4">
        <v>5675</v>
      </c>
      <c r="F120" s="5">
        <v>11</v>
      </c>
      <c r="G120" s="7">
        <v>41789</v>
      </c>
      <c r="H120" s="8" t="s">
        <v>20</v>
      </c>
    </row>
    <row r="121" spans="1:8" x14ac:dyDescent="0.3">
      <c r="A121" s="2">
        <f t="shared" si="1"/>
        <v>119</v>
      </c>
      <c r="B121" s="2" t="s">
        <v>177</v>
      </c>
      <c r="C121" s="3" t="s">
        <v>98</v>
      </c>
      <c r="D121" s="3">
        <v>24790.894346617239</v>
      </c>
      <c r="E121" s="4">
        <v>5946</v>
      </c>
      <c r="F121" s="5">
        <v>12</v>
      </c>
      <c r="G121" s="7">
        <v>41880</v>
      </c>
      <c r="H121" s="8" t="s">
        <v>26</v>
      </c>
    </row>
    <row r="122" spans="1:8" x14ac:dyDescent="0.3">
      <c r="A122" s="2">
        <f t="shared" si="1"/>
        <v>120</v>
      </c>
      <c r="B122" s="2" t="s">
        <v>178</v>
      </c>
      <c r="C122" s="3" t="s">
        <v>13</v>
      </c>
      <c r="D122" s="3">
        <v>23836.645620945321</v>
      </c>
      <c r="E122" s="4">
        <v>5783</v>
      </c>
      <c r="F122" s="5">
        <v>8</v>
      </c>
      <c r="G122" s="7">
        <v>41663</v>
      </c>
      <c r="H122" s="8" t="s">
        <v>20</v>
      </c>
    </row>
    <row r="123" spans="1:8" x14ac:dyDescent="0.3">
      <c r="A123" s="2">
        <f t="shared" si="1"/>
        <v>121</v>
      </c>
      <c r="B123" s="2" t="s">
        <v>179</v>
      </c>
      <c r="C123" s="3" t="s">
        <v>13</v>
      </c>
      <c r="D123" s="3">
        <v>23744.497219647823</v>
      </c>
      <c r="E123" s="4">
        <v>5737</v>
      </c>
      <c r="F123" s="5">
        <v>11</v>
      </c>
      <c r="G123" s="7">
        <v>41894</v>
      </c>
      <c r="H123" s="8" t="s">
        <v>43</v>
      </c>
    </row>
    <row r="124" spans="1:8" x14ac:dyDescent="0.3">
      <c r="A124" s="2">
        <f t="shared" si="1"/>
        <v>122</v>
      </c>
      <c r="B124" s="2" t="s">
        <v>180</v>
      </c>
      <c r="C124" s="3" t="s">
        <v>13</v>
      </c>
      <c r="D124" s="3">
        <v>22504.633920296572</v>
      </c>
      <c r="E124" s="4">
        <v>4865</v>
      </c>
      <c r="F124" s="5">
        <v>13</v>
      </c>
      <c r="G124" s="7">
        <v>41985</v>
      </c>
      <c r="H124" s="8" t="s">
        <v>72</v>
      </c>
    </row>
    <row r="125" spans="1:8" x14ac:dyDescent="0.3">
      <c r="A125" s="2">
        <f t="shared" si="1"/>
        <v>123</v>
      </c>
      <c r="B125" s="2" t="s">
        <v>181</v>
      </c>
      <c r="C125" s="3" t="s">
        <v>13</v>
      </c>
      <c r="D125" s="3">
        <v>21878.475440222428</v>
      </c>
      <c r="E125" s="4">
        <v>4969</v>
      </c>
      <c r="F125" s="5">
        <v>12</v>
      </c>
      <c r="G125" s="7">
        <v>41705</v>
      </c>
      <c r="H125" s="8" t="s">
        <v>26</v>
      </c>
    </row>
    <row r="126" spans="1:8" x14ac:dyDescent="0.3">
      <c r="A126" s="2">
        <f t="shared" si="1"/>
        <v>124</v>
      </c>
      <c r="B126" s="2" t="s">
        <v>182</v>
      </c>
      <c r="C126" s="3" t="s">
        <v>48</v>
      </c>
      <c r="D126" s="3">
        <v>21783.132530120485</v>
      </c>
      <c r="E126" s="4">
        <v>5242</v>
      </c>
      <c r="F126" s="5">
        <v>14</v>
      </c>
      <c r="G126" s="7">
        <v>41803</v>
      </c>
      <c r="H126" s="8" t="s">
        <v>129</v>
      </c>
    </row>
    <row r="127" spans="1:8" x14ac:dyDescent="0.3">
      <c r="A127" s="2">
        <f t="shared" si="1"/>
        <v>125</v>
      </c>
      <c r="B127" s="2" t="s">
        <v>183</v>
      </c>
      <c r="C127" s="3" t="s">
        <v>13</v>
      </c>
      <c r="D127" s="3">
        <v>20601.540778498609</v>
      </c>
      <c r="E127" s="4">
        <v>4483</v>
      </c>
      <c r="F127" s="5">
        <v>13</v>
      </c>
      <c r="G127" s="7">
        <v>41922</v>
      </c>
      <c r="H127" s="8" t="s">
        <v>24</v>
      </c>
    </row>
    <row r="128" spans="1:8" x14ac:dyDescent="0.3">
      <c r="A128" s="2">
        <f t="shared" si="1"/>
        <v>126</v>
      </c>
      <c r="B128" s="2" t="s">
        <v>184</v>
      </c>
      <c r="C128" s="3" t="s">
        <v>48</v>
      </c>
      <c r="D128" s="3">
        <v>19527.137395736794</v>
      </c>
      <c r="E128" s="4">
        <v>4154</v>
      </c>
      <c r="F128" s="5">
        <v>13</v>
      </c>
      <c r="G128" s="7">
        <v>41971</v>
      </c>
      <c r="H128" s="8" t="s">
        <v>129</v>
      </c>
    </row>
    <row r="129" spans="1:8" x14ac:dyDescent="0.3">
      <c r="A129" s="2">
        <f t="shared" si="1"/>
        <v>127</v>
      </c>
      <c r="B129" s="2" t="s">
        <v>185</v>
      </c>
      <c r="C129" s="3" t="s">
        <v>19</v>
      </c>
      <c r="D129" s="3">
        <v>19450.61978683967</v>
      </c>
      <c r="E129" s="4">
        <v>5033</v>
      </c>
      <c r="F129" s="5">
        <v>6</v>
      </c>
      <c r="G129" s="7">
        <v>41698</v>
      </c>
      <c r="H129" s="8" t="s">
        <v>123</v>
      </c>
    </row>
    <row r="130" spans="1:8" x14ac:dyDescent="0.3">
      <c r="A130" s="2">
        <f t="shared" si="1"/>
        <v>128</v>
      </c>
      <c r="B130" s="2" t="s">
        <v>186</v>
      </c>
      <c r="C130" s="3" t="s">
        <v>19</v>
      </c>
      <c r="D130" s="3">
        <v>19021.489805375346</v>
      </c>
      <c r="E130" s="4">
        <v>7560</v>
      </c>
      <c r="F130" s="5">
        <v>3</v>
      </c>
      <c r="G130" s="7">
        <v>41544</v>
      </c>
      <c r="H130" s="8" t="s">
        <v>187</v>
      </c>
    </row>
    <row r="131" spans="1:8" x14ac:dyDescent="0.3">
      <c r="A131" s="2">
        <f t="shared" si="1"/>
        <v>129</v>
      </c>
      <c r="B131" s="2" t="s">
        <v>188</v>
      </c>
      <c r="C131" s="3" t="s">
        <v>48</v>
      </c>
      <c r="D131" s="3">
        <v>18955.427479147362</v>
      </c>
      <c r="E131" s="4">
        <v>4769</v>
      </c>
      <c r="F131" s="5">
        <v>13</v>
      </c>
      <c r="G131" s="7">
        <v>41831</v>
      </c>
      <c r="H131" s="8" t="s">
        <v>72</v>
      </c>
    </row>
    <row r="132" spans="1:8" x14ac:dyDescent="0.3">
      <c r="A132" s="2">
        <f t="shared" ref="A132:A195" si="2">IF(B132&lt;&gt;"",ROW()-2,"")</f>
        <v>130</v>
      </c>
      <c r="B132" s="2" t="s">
        <v>189</v>
      </c>
      <c r="C132" s="3" t="s">
        <v>98</v>
      </c>
      <c r="D132" s="3">
        <v>18544.369786839667</v>
      </c>
      <c r="E132" s="4">
        <v>3796</v>
      </c>
      <c r="F132" s="5">
        <v>6</v>
      </c>
      <c r="G132" s="7">
        <v>41929</v>
      </c>
      <c r="H132" s="8" t="s">
        <v>26</v>
      </c>
    </row>
    <row r="133" spans="1:8" x14ac:dyDescent="0.3">
      <c r="A133" s="2">
        <f t="shared" si="2"/>
        <v>131</v>
      </c>
      <c r="B133" s="2" t="s">
        <v>190</v>
      </c>
      <c r="C133" s="3" t="s">
        <v>191</v>
      </c>
      <c r="D133" s="3">
        <v>18140.639481000926</v>
      </c>
      <c r="E133" s="4">
        <v>3449</v>
      </c>
      <c r="F133" s="5">
        <v>7</v>
      </c>
      <c r="G133" s="7">
        <v>41719</v>
      </c>
      <c r="H133" s="8" t="s">
        <v>99</v>
      </c>
    </row>
    <row r="134" spans="1:8" x14ac:dyDescent="0.3">
      <c r="A134" s="2">
        <f t="shared" si="2"/>
        <v>132</v>
      </c>
      <c r="B134" s="2" t="s">
        <v>192</v>
      </c>
      <c r="C134" s="3" t="s">
        <v>13</v>
      </c>
      <c r="D134" s="3">
        <v>17736.185125115848</v>
      </c>
      <c r="E134" s="4">
        <v>4156</v>
      </c>
      <c r="F134" s="5">
        <v>12</v>
      </c>
      <c r="G134" s="7">
        <v>41775</v>
      </c>
      <c r="H134" s="8" t="s">
        <v>20</v>
      </c>
    </row>
    <row r="135" spans="1:8" x14ac:dyDescent="0.3">
      <c r="A135" s="2">
        <f t="shared" si="2"/>
        <v>133</v>
      </c>
      <c r="B135" s="2" t="s">
        <v>193</v>
      </c>
      <c r="C135" s="3" t="s">
        <v>13</v>
      </c>
      <c r="D135" s="3">
        <v>17328.892493049119</v>
      </c>
      <c r="E135" s="4">
        <v>4141</v>
      </c>
      <c r="F135" s="5">
        <v>8</v>
      </c>
      <c r="G135" s="7">
        <v>41649</v>
      </c>
      <c r="H135" s="8" t="s">
        <v>24</v>
      </c>
    </row>
    <row r="136" spans="1:8" x14ac:dyDescent="0.3">
      <c r="A136" s="2">
        <f t="shared" si="2"/>
        <v>134</v>
      </c>
      <c r="B136" s="2" t="s">
        <v>194</v>
      </c>
      <c r="C136" s="3" t="s">
        <v>57</v>
      </c>
      <c r="D136" s="3">
        <v>16934.08248378128</v>
      </c>
      <c r="E136" s="4">
        <v>4054</v>
      </c>
      <c r="F136" s="5">
        <v>7</v>
      </c>
      <c r="G136" s="7">
        <v>41866</v>
      </c>
      <c r="H136" s="8" t="s">
        <v>26</v>
      </c>
    </row>
    <row r="137" spans="1:8" x14ac:dyDescent="0.3">
      <c r="A137" s="2">
        <f t="shared" si="2"/>
        <v>135</v>
      </c>
      <c r="B137" s="2" t="s">
        <v>195</v>
      </c>
      <c r="C137" s="3" t="s">
        <v>19</v>
      </c>
      <c r="D137" s="3">
        <v>16653.006255792399</v>
      </c>
      <c r="E137" s="4">
        <v>3729</v>
      </c>
      <c r="F137" s="5">
        <v>9</v>
      </c>
      <c r="G137" s="7">
        <v>41607</v>
      </c>
      <c r="H137" s="8" t="s">
        <v>196</v>
      </c>
    </row>
    <row r="138" spans="1:8" x14ac:dyDescent="0.3">
      <c r="A138" s="2">
        <f t="shared" si="2"/>
        <v>136</v>
      </c>
      <c r="B138" s="2" t="s">
        <v>197</v>
      </c>
      <c r="C138" s="3" t="s">
        <v>13</v>
      </c>
      <c r="D138" s="3">
        <v>16444.885310472662</v>
      </c>
      <c r="E138" s="4">
        <v>3750</v>
      </c>
      <c r="F138" s="5">
        <v>9</v>
      </c>
      <c r="G138" s="7">
        <v>41817</v>
      </c>
      <c r="H138" s="8" t="s">
        <v>198</v>
      </c>
    </row>
    <row r="139" spans="1:8" x14ac:dyDescent="0.3">
      <c r="A139" s="2">
        <f t="shared" si="2"/>
        <v>137</v>
      </c>
      <c r="B139" s="2" t="s">
        <v>199</v>
      </c>
      <c r="C139" s="3" t="s">
        <v>200</v>
      </c>
      <c r="D139" s="3">
        <v>16269.549351251158</v>
      </c>
      <c r="E139" s="4">
        <v>4260</v>
      </c>
      <c r="F139" s="5">
        <v>6</v>
      </c>
      <c r="G139" s="7">
        <v>41716</v>
      </c>
      <c r="H139" s="8" t="s">
        <v>129</v>
      </c>
    </row>
    <row r="140" spans="1:8" x14ac:dyDescent="0.3">
      <c r="A140" s="2">
        <f t="shared" si="2"/>
        <v>138</v>
      </c>
      <c r="B140" s="2" t="s">
        <v>201</v>
      </c>
      <c r="C140" s="3" t="s">
        <v>13</v>
      </c>
      <c r="D140" s="3">
        <v>16032.350556070436</v>
      </c>
      <c r="E140" s="4">
        <v>2483</v>
      </c>
      <c r="F140" s="5">
        <v>6</v>
      </c>
      <c r="G140" s="7">
        <v>41641</v>
      </c>
      <c r="H140" s="8" t="s">
        <v>72</v>
      </c>
    </row>
    <row r="141" spans="1:8" x14ac:dyDescent="0.3">
      <c r="A141" s="2">
        <f t="shared" si="2"/>
        <v>139</v>
      </c>
      <c r="B141" s="2" t="s">
        <v>202</v>
      </c>
      <c r="C141" s="3" t="s">
        <v>203</v>
      </c>
      <c r="D141" s="3">
        <v>15506.090708989806</v>
      </c>
      <c r="E141" s="4">
        <v>4489</v>
      </c>
      <c r="F141" s="5">
        <v>13</v>
      </c>
      <c r="G141" s="7">
        <v>41985</v>
      </c>
      <c r="H141" s="8" t="s">
        <v>20</v>
      </c>
    </row>
    <row r="142" spans="1:8" x14ac:dyDescent="0.3">
      <c r="A142" s="2">
        <f t="shared" si="2"/>
        <v>140</v>
      </c>
      <c r="B142" s="2" t="s">
        <v>204</v>
      </c>
      <c r="C142" s="3" t="s">
        <v>13</v>
      </c>
      <c r="D142" s="3">
        <v>15464.550509731233</v>
      </c>
      <c r="E142" s="4">
        <v>4474</v>
      </c>
      <c r="F142" s="5">
        <v>11</v>
      </c>
      <c r="G142" s="7">
        <v>41621</v>
      </c>
      <c r="H142" s="8" t="s">
        <v>26</v>
      </c>
    </row>
    <row r="143" spans="1:8" x14ac:dyDescent="0.3">
      <c r="A143" s="2">
        <f t="shared" si="2"/>
        <v>141</v>
      </c>
      <c r="B143" s="2" t="s">
        <v>205</v>
      </c>
      <c r="C143" s="3" t="s">
        <v>200</v>
      </c>
      <c r="D143" s="3">
        <v>14600.144810009268</v>
      </c>
      <c r="E143" s="4">
        <v>3358</v>
      </c>
      <c r="F143" s="5">
        <v>10</v>
      </c>
      <c r="G143" s="7">
        <v>41852</v>
      </c>
      <c r="H143" s="8" t="s">
        <v>20</v>
      </c>
    </row>
    <row r="144" spans="1:8" x14ac:dyDescent="0.3">
      <c r="A144" s="2">
        <f t="shared" si="2"/>
        <v>142</v>
      </c>
      <c r="B144" s="2" t="s">
        <v>206</v>
      </c>
      <c r="C144" s="3" t="s">
        <v>13</v>
      </c>
      <c r="D144" s="3">
        <v>14166.473586654311</v>
      </c>
      <c r="E144" s="4">
        <v>3596</v>
      </c>
      <c r="F144" s="5">
        <v>15</v>
      </c>
      <c r="G144" s="7">
        <v>41796</v>
      </c>
      <c r="H144" s="8" t="s">
        <v>26</v>
      </c>
    </row>
    <row r="145" spans="1:8" x14ac:dyDescent="0.3">
      <c r="A145" s="2">
        <f t="shared" si="2"/>
        <v>143</v>
      </c>
      <c r="B145" s="2" t="s">
        <v>207</v>
      </c>
      <c r="C145" s="3" t="s">
        <v>57</v>
      </c>
      <c r="D145" s="3">
        <v>14144.317655236331</v>
      </c>
      <c r="E145" s="4">
        <v>3205</v>
      </c>
      <c r="F145" s="5">
        <v>10</v>
      </c>
      <c r="G145" s="7">
        <v>41817</v>
      </c>
      <c r="H145" s="8" t="s">
        <v>20</v>
      </c>
    </row>
    <row r="146" spans="1:8" x14ac:dyDescent="0.3">
      <c r="A146" s="2">
        <f t="shared" si="2"/>
        <v>144</v>
      </c>
      <c r="B146" s="2" t="s">
        <v>208</v>
      </c>
      <c r="C146" s="3" t="s">
        <v>13</v>
      </c>
      <c r="D146" s="3">
        <v>13865.442539388323</v>
      </c>
      <c r="E146" s="4">
        <v>3374</v>
      </c>
      <c r="F146" s="5">
        <v>12</v>
      </c>
      <c r="G146" s="7">
        <v>41740</v>
      </c>
      <c r="H146" s="8" t="s">
        <v>20</v>
      </c>
    </row>
    <row r="147" spans="1:8" x14ac:dyDescent="0.3">
      <c r="A147" s="2">
        <f t="shared" si="2"/>
        <v>145</v>
      </c>
      <c r="B147" s="2" t="s">
        <v>209</v>
      </c>
      <c r="C147" s="3" t="s">
        <v>210</v>
      </c>
      <c r="D147" s="3">
        <v>13812.421802594996</v>
      </c>
      <c r="E147" s="4">
        <v>3341</v>
      </c>
      <c r="F147" s="5">
        <v>3</v>
      </c>
      <c r="G147" s="7">
        <v>41551</v>
      </c>
      <c r="H147" s="8" t="s">
        <v>36</v>
      </c>
    </row>
    <row r="148" spans="1:8" x14ac:dyDescent="0.3">
      <c r="A148" s="2">
        <f t="shared" si="2"/>
        <v>146</v>
      </c>
      <c r="B148" s="2" t="s">
        <v>211</v>
      </c>
      <c r="C148" s="3" t="s">
        <v>13</v>
      </c>
      <c r="D148" s="3">
        <v>13159.638554216868</v>
      </c>
      <c r="E148" s="4">
        <v>2993</v>
      </c>
      <c r="F148" s="5">
        <v>10</v>
      </c>
      <c r="G148" s="7">
        <v>41908</v>
      </c>
      <c r="H148" s="8" t="s">
        <v>20</v>
      </c>
    </row>
    <row r="149" spans="1:8" x14ac:dyDescent="0.3">
      <c r="A149" s="2">
        <f t="shared" si="2"/>
        <v>147</v>
      </c>
      <c r="B149" s="2" t="s">
        <v>212</v>
      </c>
      <c r="C149" s="3" t="s">
        <v>213</v>
      </c>
      <c r="D149" s="3">
        <v>13124.110866543097</v>
      </c>
      <c r="E149" s="4">
        <v>3344</v>
      </c>
      <c r="F149" s="5">
        <v>19</v>
      </c>
      <c r="G149" s="7">
        <v>41761</v>
      </c>
      <c r="H149" s="8" t="s">
        <v>129</v>
      </c>
    </row>
    <row r="150" spans="1:8" x14ac:dyDescent="0.3">
      <c r="A150" s="2">
        <f t="shared" si="2"/>
        <v>148</v>
      </c>
      <c r="B150" s="2" t="s">
        <v>214</v>
      </c>
      <c r="C150" s="3" t="s">
        <v>98</v>
      </c>
      <c r="D150" s="3">
        <v>13076.488646895274</v>
      </c>
      <c r="E150" s="4">
        <v>3386</v>
      </c>
      <c r="F150" s="5">
        <v>6</v>
      </c>
      <c r="G150" s="7">
        <v>41656</v>
      </c>
      <c r="H150" s="8" t="s">
        <v>99</v>
      </c>
    </row>
    <row r="151" spans="1:8" x14ac:dyDescent="0.3">
      <c r="A151" s="2">
        <f t="shared" si="2"/>
        <v>149</v>
      </c>
      <c r="B151" s="2" t="s">
        <v>215</v>
      </c>
      <c r="C151" s="3" t="s">
        <v>13</v>
      </c>
      <c r="D151" s="3">
        <v>12814.353568118629</v>
      </c>
      <c r="E151" s="4">
        <v>2989</v>
      </c>
      <c r="F151" s="5">
        <v>14</v>
      </c>
      <c r="G151" s="7">
        <v>41852</v>
      </c>
      <c r="H151" s="8" t="s">
        <v>26</v>
      </c>
    </row>
    <row r="152" spans="1:8" x14ac:dyDescent="0.3">
      <c r="A152" s="2">
        <f t="shared" si="2"/>
        <v>150</v>
      </c>
      <c r="B152" s="2" t="s">
        <v>216</v>
      </c>
      <c r="C152" s="3" t="s">
        <v>57</v>
      </c>
      <c r="D152" s="3">
        <v>12781.945088044486</v>
      </c>
      <c r="E152" s="4">
        <v>2785</v>
      </c>
      <c r="F152" s="5">
        <v>6</v>
      </c>
      <c r="G152" s="7">
        <v>41642</v>
      </c>
      <c r="H152" s="8" t="s">
        <v>72</v>
      </c>
    </row>
    <row r="153" spans="1:8" x14ac:dyDescent="0.3">
      <c r="A153" s="2">
        <f t="shared" si="2"/>
        <v>151</v>
      </c>
      <c r="B153" s="2" t="s">
        <v>217</v>
      </c>
      <c r="C153" s="3" t="s">
        <v>48</v>
      </c>
      <c r="D153" s="3">
        <v>12704.12418906395</v>
      </c>
      <c r="E153" s="4">
        <v>3090</v>
      </c>
      <c r="F153" s="5">
        <v>12</v>
      </c>
      <c r="G153" s="7">
        <v>41831</v>
      </c>
      <c r="H153" s="8" t="s">
        <v>198</v>
      </c>
    </row>
    <row r="154" spans="1:8" x14ac:dyDescent="0.3">
      <c r="A154" s="2">
        <f t="shared" si="2"/>
        <v>152</v>
      </c>
      <c r="B154" s="2" t="s">
        <v>218</v>
      </c>
      <c r="C154" s="3" t="s">
        <v>13</v>
      </c>
      <c r="D154" s="3">
        <v>12524.90732159407</v>
      </c>
      <c r="E154" s="4">
        <v>3027</v>
      </c>
      <c r="F154" s="5">
        <v>6</v>
      </c>
      <c r="G154" s="7">
        <v>41964</v>
      </c>
      <c r="H154" s="8" t="s">
        <v>43</v>
      </c>
    </row>
    <row r="155" spans="1:8" x14ac:dyDescent="0.3">
      <c r="A155" s="2">
        <f t="shared" si="2"/>
        <v>153</v>
      </c>
      <c r="B155" s="2" t="s">
        <v>219</v>
      </c>
      <c r="C155" s="3" t="s">
        <v>13</v>
      </c>
      <c r="D155" s="3">
        <v>12390.349860982393</v>
      </c>
      <c r="E155" s="4">
        <v>3338</v>
      </c>
      <c r="F155" s="5">
        <v>10</v>
      </c>
      <c r="G155" s="7">
        <v>41894</v>
      </c>
      <c r="H155" s="8" t="s">
        <v>20</v>
      </c>
    </row>
    <row r="156" spans="1:8" x14ac:dyDescent="0.3">
      <c r="A156" s="2">
        <f t="shared" si="2"/>
        <v>154</v>
      </c>
      <c r="B156" s="2" t="s">
        <v>220</v>
      </c>
      <c r="C156" s="3" t="s">
        <v>126</v>
      </c>
      <c r="D156" s="3">
        <v>12274.215129749769</v>
      </c>
      <c r="E156" s="4">
        <v>2904</v>
      </c>
      <c r="F156" s="5">
        <v>13</v>
      </c>
      <c r="G156" s="7">
        <v>41747</v>
      </c>
      <c r="H156" s="8" t="s">
        <v>20</v>
      </c>
    </row>
    <row r="157" spans="1:8" x14ac:dyDescent="0.3">
      <c r="A157" s="2">
        <f t="shared" si="2"/>
        <v>155</v>
      </c>
      <c r="B157" s="2" t="s">
        <v>221</v>
      </c>
      <c r="C157" s="3" t="s">
        <v>98</v>
      </c>
      <c r="D157" s="3">
        <v>12254.228452270621</v>
      </c>
      <c r="E157" s="4">
        <v>2994</v>
      </c>
      <c r="F157" s="5">
        <v>4</v>
      </c>
      <c r="G157" s="7">
        <v>41810</v>
      </c>
      <c r="H157" s="8" t="s">
        <v>198</v>
      </c>
    </row>
    <row r="158" spans="1:8" x14ac:dyDescent="0.3">
      <c r="A158" s="2">
        <f t="shared" si="2"/>
        <v>156</v>
      </c>
      <c r="B158" s="2" t="s">
        <v>222</v>
      </c>
      <c r="C158" s="3" t="s">
        <v>223</v>
      </c>
      <c r="D158" s="3">
        <v>11691.380908248379</v>
      </c>
      <c r="E158" s="4">
        <v>2580</v>
      </c>
      <c r="F158" s="5">
        <v>13</v>
      </c>
      <c r="G158" s="7">
        <v>41978</v>
      </c>
      <c r="H158" s="8" t="s">
        <v>20</v>
      </c>
    </row>
    <row r="159" spans="1:8" x14ac:dyDescent="0.3">
      <c r="A159" s="2">
        <f t="shared" si="2"/>
        <v>157</v>
      </c>
      <c r="B159" s="2" t="s">
        <v>224</v>
      </c>
      <c r="C159" s="3" t="s">
        <v>13</v>
      </c>
      <c r="D159" s="3">
        <v>11678.434893419835</v>
      </c>
      <c r="E159" s="4">
        <v>2589</v>
      </c>
      <c r="F159" s="5">
        <v>12</v>
      </c>
      <c r="G159" s="7">
        <v>41929</v>
      </c>
      <c r="H159" s="8" t="s">
        <v>129</v>
      </c>
    </row>
    <row r="160" spans="1:8" x14ac:dyDescent="0.3">
      <c r="A160" s="2">
        <f t="shared" si="2"/>
        <v>158</v>
      </c>
      <c r="B160" s="2" t="s">
        <v>225</v>
      </c>
      <c r="C160" s="3" t="s">
        <v>57</v>
      </c>
      <c r="D160" s="3">
        <v>11449.258572752549</v>
      </c>
      <c r="E160" s="4">
        <v>3528</v>
      </c>
      <c r="F160" s="5">
        <v>6</v>
      </c>
      <c r="G160" s="7">
        <v>41936</v>
      </c>
      <c r="H160" s="8" t="s">
        <v>226</v>
      </c>
    </row>
    <row r="161" spans="1:8" x14ac:dyDescent="0.3">
      <c r="A161" s="2">
        <f t="shared" si="2"/>
        <v>159</v>
      </c>
      <c r="B161" s="2" t="s">
        <v>227</v>
      </c>
      <c r="C161" s="3" t="s">
        <v>228</v>
      </c>
      <c r="D161" s="3">
        <v>11426.088971269695</v>
      </c>
      <c r="E161" s="4">
        <v>2448</v>
      </c>
      <c r="F161" s="5">
        <v>12</v>
      </c>
      <c r="G161" s="7">
        <v>41978</v>
      </c>
      <c r="H161" s="8" t="s">
        <v>72</v>
      </c>
    </row>
    <row r="162" spans="1:8" x14ac:dyDescent="0.3">
      <c r="A162" s="2">
        <f t="shared" si="2"/>
        <v>160</v>
      </c>
      <c r="B162" s="2" t="s">
        <v>229</v>
      </c>
      <c r="C162" s="3" t="s">
        <v>230</v>
      </c>
      <c r="D162" s="3">
        <v>10844.097544022243</v>
      </c>
      <c r="E162" s="4">
        <v>2501</v>
      </c>
      <c r="F162" s="5">
        <v>7</v>
      </c>
      <c r="G162" s="7">
        <v>41670</v>
      </c>
      <c r="H162" s="8" t="s">
        <v>14</v>
      </c>
    </row>
    <row r="163" spans="1:8" x14ac:dyDescent="0.3">
      <c r="A163" s="2">
        <f t="shared" si="2"/>
        <v>161</v>
      </c>
      <c r="B163" s="2" t="s">
        <v>231</v>
      </c>
      <c r="C163" s="3" t="s">
        <v>232</v>
      </c>
      <c r="D163" s="3">
        <v>10835.698563484708</v>
      </c>
      <c r="E163" s="4">
        <v>2552</v>
      </c>
      <c r="F163" s="5">
        <v>7</v>
      </c>
      <c r="G163" s="7">
        <v>41775</v>
      </c>
      <c r="H163" s="8" t="s">
        <v>99</v>
      </c>
    </row>
    <row r="164" spans="1:8" x14ac:dyDescent="0.3">
      <c r="A164" s="2">
        <f t="shared" si="2"/>
        <v>162</v>
      </c>
      <c r="B164" s="2" t="s">
        <v>233</v>
      </c>
      <c r="C164" s="3" t="s">
        <v>234</v>
      </c>
      <c r="D164" s="3">
        <v>10448.53452270621</v>
      </c>
      <c r="E164" s="4">
        <v>2658</v>
      </c>
      <c r="F164" s="5">
        <v>10</v>
      </c>
      <c r="G164" s="7">
        <v>41901</v>
      </c>
      <c r="H164" s="8" t="s">
        <v>20</v>
      </c>
    </row>
    <row r="165" spans="1:8" x14ac:dyDescent="0.3">
      <c r="A165" s="2">
        <f t="shared" si="2"/>
        <v>163</v>
      </c>
      <c r="B165" s="2" t="s">
        <v>235</v>
      </c>
      <c r="C165" s="3" t="s">
        <v>13</v>
      </c>
      <c r="D165" s="3">
        <v>10236.909175162187</v>
      </c>
      <c r="E165" s="4">
        <v>2537</v>
      </c>
      <c r="F165" s="5">
        <v>10</v>
      </c>
      <c r="G165" s="7">
        <v>41754</v>
      </c>
      <c r="H165" s="8" t="s">
        <v>26</v>
      </c>
    </row>
    <row r="166" spans="1:8" x14ac:dyDescent="0.3">
      <c r="A166" s="2">
        <f t="shared" si="2"/>
        <v>164</v>
      </c>
      <c r="B166" s="2" t="s">
        <v>236</v>
      </c>
      <c r="C166" s="3" t="s">
        <v>13</v>
      </c>
      <c r="D166" s="3">
        <v>9636.2662187210371</v>
      </c>
      <c r="E166" s="4">
        <v>2092</v>
      </c>
      <c r="F166" s="5">
        <v>10</v>
      </c>
      <c r="G166" s="7">
        <v>41915</v>
      </c>
      <c r="H166" s="8" t="s">
        <v>20</v>
      </c>
    </row>
    <row r="167" spans="1:8" x14ac:dyDescent="0.3">
      <c r="A167" s="2">
        <f t="shared" si="2"/>
        <v>165</v>
      </c>
      <c r="B167" s="2" t="s">
        <v>237</v>
      </c>
      <c r="C167" s="3" t="s">
        <v>57</v>
      </c>
      <c r="D167" s="3">
        <v>9069.7405004633929</v>
      </c>
      <c r="E167" s="4">
        <v>2232</v>
      </c>
      <c r="F167" s="5">
        <v>12</v>
      </c>
      <c r="G167" s="7">
        <v>41824</v>
      </c>
      <c r="H167" s="8" t="s">
        <v>129</v>
      </c>
    </row>
    <row r="168" spans="1:8" x14ac:dyDescent="0.3">
      <c r="A168" s="2">
        <f t="shared" si="2"/>
        <v>166</v>
      </c>
      <c r="B168" s="2" t="s">
        <v>238</v>
      </c>
      <c r="C168" s="3" t="s">
        <v>239</v>
      </c>
      <c r="D168" s="3">
        <v>8738.0386932344773</v>
      </c>
      <c r="E168" s="4">
        <v>2084</v>
      </c>
      <c r="F168" s="5">
        <v>9</v>
      </c>
      <c r="G168" s="7">
        <v>41838</v>
      </c>
      <c r="H168" s="8" t="s">
        <v>20</v>
      </c>
    </row>
    <row r="169" spans="1:8" x14ac:dyDescent="0.3">
      <c r="A169" s="2">
        <f t="shared" si="2"/>
        <v>167</v>
      </c>
      <c r="B169" s="2" t="s">
        <v>240</v>
      </c>
      <c r="C169" s="3" t="s">
        <v>98</v>
      </c>
      <c r="D169" s="3">
        <v>8624.0152919369793</v>
      </c>
      <c r="E169" s="4">
        <v>1925</v>
      </c>
      <c r="F169" s="5">
        <v>4</v>
      </c>
      <c r="G169" s="7">
        <v>41712</v>
      </c>
      <c r="H169" s="8" t="s">
        <v>99</v>
      </c>
    </row>
    <row r="170" spans="1:8" x14ac:dyDescent="0.3">
      <c r="A170" s="2">
        <f t="shared" si="2"/>
        <v>168</v>
      </c>
      <c r="B170" s="2" t="s">
        <v>241</v>
      </c>
      <c r="C170" s="3" t="s">
        <v>48</v>
      </c>
      <c r="D170" s="3">
        <v>8125.5792400370719</v>
      </c>
      <c r="E170" s="4">
        <v>1787</v>
      </c>
      <c r="F170" s="5">
        <v>8</v>
      </c>
      <c r="G170" s="7">
        <v>41936</v>
      </c>
      <c r="H170" s="8" t="s">
        <v>36</v>
      </c>
    </row>
    <row r="171" spans="1:8" x14ac:dyDescent="0.3">
      <c r="A171" s="2">
        <f t="shared" si="2"/>
        <v>169</v>
      </c>
      <c r="B171" s="2" t="s">
        <v>242</v>
      </c>
      <c r="C171" s="3" t="s">
        <v>57</v>
      </c>
      <c r="D171" s="3">
        <v>7989.4578313253014</v>
      </c>
      <c r="E171" s="4">
        <v>2003</v>
      </c>
      <c r="F171" s="5">
        <v>10</v>
      </c>
      <c r="G171" s="7">
        <v>41894</v>
      </c>
      <c r="H171" s="8" t="s">
        <v>36</v>
      </c>
    </row>
    <row r="172" spans="1:8" x14ac:dyDescent="0.3">
      <c r="A172" s="2">
        <f t="shared" si="2"/>
        <v>170</v>
      </c>
      <c r="B172" s="2" t="s">
        <v>243</v>
      </c>
      <c r="C172" s="3" t="s">
        <v>98</v>
      </c>
      <c r="D172" s="3">
        <v>7761.2372567191851</v>
      </c>
      <c r="E172" s="4">
        <v>1531</v>
      </c>
      <c r="F172" s="5">
        <v>4</v>
      </c>
      <c r="G172" s="7">
        <v>41698</v>
      </c>
      <c r="H172" s="8" t="s">
        <v>244</v>
      </c>
    </row>
    <row r="173" spans="1:8" x14ac:dyDescent="0.3">
      <c r="A173" s="2">
        <f t="shared" si="2"/>
        <v>171</v>
      </c>
      <c r="B173" s="2" t="s">
        <v>245</v>
      </c>
      <c r="C173" s="3" t="s">
        <v>19</v>
      </c>
      <c r="D173" s="3">
        <v>7619.6130676552366</v>
      </c>
      <c r="E173" s="4">
        <v>1654</v>
      </c>
      <c r="F173" s="5">
        <v>10</v>
      </c>
      <c r="G173" s="7">
        <v>42006</v>
      </c>
      <c r="H173" s="8" t="s">
        <v>72</v>
      </c>
    </row>
    <row r="174" spans="1:8" x14ac:dyDescent="0.3">
      <c r="A174" s="2">
        <f t="shared" si="2"/>
        <v>172</v>
      </c>
      <c r="B174" s="2" t="s">
        <v>246</v>
      </c>
      <c r="C174" s="3" t="s">
        <v>13</v>
      </c>
      <c r="D174" s="3">
        <v>6380.3290083410566</v>
      </c>
      <c r="E174" s="4">
        <v>1291</v>
      </c>
      <c r="F174" s="5">
        <v>9</v>
      </c>
      <c r="G174" s="7">
        <v>41929</v>
      </c>
      <c r="H174" s="8" t="s">
        <v>99</v>
      </c>
    </row>
    <row r="175" spans="1:8" x14ac:dyDescent="0.3">
      <c r="A175" s="2">
        <f t="shared" si="2"/>
        <v>173</v>
      </c>
      <c r="B175" s="2" t="s">
        <v>247</v>
      </c>
      <c r="C175" s="3" t="s">
        <v>57</v>
      </c>
      <c r="D175" s="3">
        <v>6307.6343836886008</v>
      </c>
      <c r="E175" s="4">
        <v>1849</v>
      </c>
      <c r="F175" s="5">
        <v>3</v>
      </c>
      <c r="G175" s="7">
        <v>41628</v>
      </c>
      <c r="H175" s="8" t="s">
        <v>226</v>
      </c>
    </row>
    <row r="176" spans="1:8" x14ac:dyDescent="0.3">
      <c r="A176" s="2">
        <f t="shared" si="2"/>
        <v>174</v>
      </c>
      <c r="B176" s="2" t="s">
        <v>248</v>
      </c>
      <c r="C176" s="3" t="s">
        <v>13</v>
      </c>
      <c r="D176" s="3">
        <v>5928.81139944393</v>
      </c>
      <c r="E176" s="4">
        <v>1226</v>
      </c>
      <c r="F176" s="5">
        <v>6</v>
      </c>
      <c r="G176" s="7">
        <v>41628</v>
      </c>
      <c r="H176" s="8" t="s">
        <v>45</v>
      </c>
    </row>
    <row r="177" spans="1:8" x14ac:dyDescent="0.3">
      <c r="A177" s="2">
        <f t="shared" si="2"/>
        <v>175</v>
      </c>
      <c r="B177" s="2" t="s">
        <v>249</v>
      </c>
      <c r="C177" s="3" t="s">
        <v>13</v>
      </c>
      <c r="D177" s="3">
        <v>5902.4559777571831</v>
      </c>
      <c r="E177" s="4">
        <v>1241</v>
      </c>
      <c r="F177" s="5">
        <v>2</v>
      </c>
      <c r="G177" s="7">
        <v>41600</v>
      </c>
      <c r="H177" s="8" t="s">
        <v>36</v>
      </c>
    </row>
    <row r="178" spans="1:8" x14ac:dyDescent="0.3">
      <c r="A178" s="2">
        <f t="shared" si="2"/>
        <v>176</v>
      </c>
      <c r="B178" s="2" t="s">
        <v>250</v>
      </c>
      <c r="C178" s="3" t="s">
        <v>13</v>
      </c>
      <c r="D178" s="3">
        <v>5650.1969416126049</v>
      </c>
      <c r="E178" s="4">
        <v>1003</v>
      </c>
      <c r="F178" s="5">
        <v>3</v>
      </c>
      <c r="G178" s="7">
        <v>41551</v>
      </c>
      <c r="H178" s="8" t="s">
        <v>24</v>
      </c>
    </row>
    <row r="179" spans="1:8" x14ac:dyDescent="0.3">
      <c r="A179" s="2">
        <f t="shared" si="2"/>
        <v>177</v>
      </c>
      <c r="B179" s="2" t="s">
        <v>251</v>
      </c>
      <c r="C179" s="3" t="s">
        <v>252</v>
      </c>
      <c r="D179" s="3">
        <v>5573.6445783132531</v>
      </c>
      <c r="E179" s="4">
        <v>2101</v>
      </c>
      <c r="F179" s="5">
        <v>1</v>
      </c>
      <c r="G179" s="7">
        <v>41943</v>
      </c>
      <c r="H179" s="8" t="s">
        <v>253</v>
      </c>
    </row>
    <row r="180" spans="1:8" x14ac:dyDescent="0.3">
      <c r="A180" s="2">
        <f t="shared" si="2"/>
        <v>178</v>
      </c>
      <c r="B180" s="2" t="s">
        <v>254</v>
      </c>
      <c r="C180" s="3" t="s">
        <v>57</v>
      </c>
      <c r="D180" s="3">
        <v>5207.0783132530123</v>
      </c>
      <c r="E180" s="4">
        <v>1391</v>
      </c>
      <c r="F180" s="5">
        <v>2</v>
      </c>
      <c r="G180" s="7">
        <v>41719</v>
      </c>
      <c r="H180" s="8" t="s">
        <v>99</v>
      </c>
    </row>
    <row r="181" spans="1:8" x14ac:dyDescent="0.3">
      <c r="A181" s="2">
        <f t="shared" si="2"/>
        <v>179</v>
      </c>
      <c r="B181" s="2" t="s">
        <v>255</v>
      </c>
      <c r="C181" s="3" t="s">
        <v>256</v>
      </c>
      <c r="D181" s="3">
        <v>4876.8101251158487</v>
      </c>
      <c r="E181" s="4">
        <v>1181</v>
      </c>
      <c r="F181" s="5">
        <v>11</v>
      </c>
      <c r="G181" s="7">
        <v>41971</v>
      </c>
      <c r="H181" s="8" t="s">
        <v>36</v>
      </c>
    </row>
    <row r="182" spans="1:8" x14ac:dyDescent="0.3">
      <c r="A182" s="2">
        <f t="shared" si="2"/>
        <v>180</v>
      </c>
      <c r="B182" s="2" t="s">
        <v>257</v>
      </c>
      <c r="C182" s="3" t="s">
        <v>98</v>
      </c>
      <c r="D182" s="3">
        <v>4830.8619091751625</v>
      </c>
      <c r="E182" s="4">
        <v>945</v>
      </c>
      <c r="F182" s="5">
        <v>3</v>
      </c>
      <c r="G182" s="7">
        <v>41670</v>
      </c>
      <c r="H182" s="8" t="s">
        <v>99</v>
      </c>
    </row>
    <row r="183" spans="1:8" x14ac:dyDescent="0.3">
      <c r="A183" s="2">
        <f t="shared" si="2"/>
        <v>181</v>
      </c>
      <c r="B183" s="2" t="s">
        <v>258</v>
      </c>
      <c r="C183" s="3" t="s">
        <v>259</v>
      </c>
      <c r="D183" s="3">
        <v>4705.1668211306769</v>
      </c>
      <c r="E183" s="4">
        <v>1121</v>
      </c>
      <c r="F183" s="5">
        <v>11</v>
      </c>
      <c r="G183" s="7">
        <v>41824</v>
      </c>
      <c r="H183" s="8" t="s">
        <v>26</v>
      </c>
    </row>
    <row r="184" spans="1:8" x14ac:dyDescent="0.3">
      <c r="A184" s="2">
        <f t="shared" si="2"/>
        <v>182</v>
      </c>
      <c r="B184" s="2" t="s">
        <v>260</v>
      </c>
      <c r="C184" s="3" t="s">
        <v>147</v>
      </c>
      <c r="D184" s="3">
        <v>4367.759499536608</v>
      </c>
      <c r="E184" s="4">
        <v>1329</v>
      </c>
      <c r="F184" s="5">
        <v>4</v>
      </c>
      <c r="G184" s="7">
        <v>41957</v>
      </c>
      <c r="H184" s="8" t="s">
        <v>226</v>
      </c>
    </row>
    <row r="185" spans="1:8" x14ac:dyDescent="0.3">
      <c r="A185" s="2">
        <f t="shared" si="2"/>
        <v>183</v>
      </c>
      <c r="B185" s="2" t="s">
        <v>261</v>
      </c>
      <c r="C185" s="3" t="s">
        <v>262</v>
      </c>
      <c r="D185" s="3">
        <v>3931.1573215940689</v>
      </c>
      <c r="E185" s="4">
        <v>1080</v>
      </c>
      <c r="F185" s="5">
        <v>10</v>
      </c>
      <c r="G185" s="7">
        <v>41733</v>
      </c>
      <c r="H185" s="8" t="s">
        <v>36</v>
      </c>
    </row>
    <row r="186" spans="1:8" x14ac:dyDescent="0.3">
      <c r="A186" s="2">
        <f t="shared" si="2"/>
        <v>184</v>
      </c>
      <c r="B186" s="2" t="s">
        <v>263</v>
      </c>
      <c r="C186" s="3" t="s">
        <v>210</v>
      </c>
      <c r="D186" s="3">
        <v>3869.0338276181651</v>
      </c>
      <c r="E186" s="4">
        <v>1196</v>
      </c>
      <c r="F186" s="5">
        <v>5</v>
      </c>
      <c r="G186" s="7">
        <v>41901</v>
      </c>
      <c r="H186" s="8" t="s">
        <v>226</v>
      </c>
    </row>
    <row r="187" spans="1:8" x14ac:dyDescent="0.3">
      <c r="A187" s="2">
        <f t="shared" si="2"/>
        <v>185</v>
      </c>
      <c r="B187" s="2" t="s">
        <v>264</v>
      </c>
      <c r="C187" s="3" t="s">
        <v>48</v>
      </c>
      <c r="D187" s="3">
        <v>3582.165199258573</v>
      </c>
      <c r="E187" s="4">
        <v>897</v>
      </c>
      <c r="F187" s="5">
        <v>9</v>
      </c>
      <c r="G187" s="7">
        <v>41964</v>
      </c>
      <c r="H187" s="8" t="s">
        <v>129</v>
      </c>
    </row>
    <row r="188" spans="1:8" x14ac:dyDescent="0.3">
      <c r="A188" s="2">
        <f t="shared" si="2"/>
        <v>186</v>
      </c>
      <c r="B188" s="2" t="s">
        <v>265</v>
      </c>
      <c r="C188" s="3" t="s">
        <v>13</v>
      </c>
      <c r="D188" s="3">
        <v>3573.7662187210381</v>
      </c>
      <c r="E188" s="4">
        <v>803</v>
      </c>
      <c r="F188" s="5">
        <v>2</v>
      </c>
      <c r="G188" s="7">
        <v>41614</v>
      </c>
      <c r="H188" s="8" t="s">
        <v>16</v>
      </c>
    </row>
    <row r="189" spans="1:8" x14ac:dyDescent="0.3">
      <c r="A189" s="2">
        <f t="shared" si="2"/>
        <v>187</v>
      </c>
      <c r="B189" s="2" t="s">
        <v>266</v>
      </c>
      <c r="C189" s="3" t="s">
        <v>98</v>
      </c>
      <c r="D189" s="3">
        <v>3398.4012974976831</v>
      </c>
      <c r="E189" s="4">
        <v>647</v>
      </c>
      <c r="F189" s="5">
        <v>4</v>
      </c>
      <c r="G189" s="7">
        <v>41915</v>
      </c>
      <c r="H189" s="8" t="s">
        <v>99</v>
      </c>
    </row>
    <row r="190" spans="1:8" x14ac:dyDescent="0.3">
      <c r="A190" s="2">
        <f t="shared" si="2"/>
        <v>188</v>
      </c>
      <c r="B190" s="2" t="s">
        <v>267</v>
      </c>
      <c r="C190" s="3" t="s">
        <v>268</v>
      </c>
      <c r="D190" s="3">
        <v>2884.3257645968492</v>
      </c>
      <c r="E190" s="4">
        <v>867</v>
      </c>
      <c r="F190" s="5">
        <v>2</v>
      </c>
      <c r="G190" s="7">
        <v>41656</v>
      </c>
      <c r="H190" s="8" t="s">
        <v>26</v>
      </c>
    </row>
    <row r="191" spans="1:8" x14ac:dyDescent="0.3">
      <c r="A191" s="2">
        <f t="shared" si="2"/>
        <v>189</v>
      </c>
      <c r="B191" s="2" t="s">
        <v>269</v>
      </c>
      <c r="C191" s="3" t="s">
        <v>57</v>
      </c>
      <c r="D191" s="3">
        <v>2809.3141797961075</v>
      </c>
      <c r="E191" s="4">
        <v>847</v>
      </c>
      <c r="F191" s="5">
        <v>1</v>
      </c>
      <c r="G191" s="7">
        <v>42013</v>
      </c>
      <c r="H191" s="8" t="s">
        <v>226</v>
      </c>
    </row>
    <row r="192" spans="1:8" x14ac:dyDescent="0.3">
      <c r="A192" s="2">
        <f t="shared" si="2"/>
        <v>190</v>
      </c>
      <c r="B192" s="2" t="s">
        <v>270</v>
      </c>
      <c r="C192" s="3" t="s">
        <v>271</v>
      </c>
      <c r="D192" s="3">
        <v>2725.0347544022243</v>
      </c>
      <c r="E192" s="4">
        <v>669</v>
      </c>
      <c r="F192" s="5">
        <v>10</v>
      </c>
      <c r="G192" s="7">
        <v>41957</v>
      </c>
      <c r="H192" s="8" t="s">
        <v>36</v>
      </c>
    </row>
    <row r="193" spans="1:8" x14ac:dyDescent="0.3">
      <c r="A193" s="2">
        <f t="shared" si="2"/>
        <v>191</v>
      </c>
      <c r="B193" s="2" t="s">
        <v>272</v>
      </c>
      <c r="C193" s="3" t="s">
        <v>273</v>
      </c>
      <c r="D193" s="3">
        <v>2402.2532437442078</v>
      </c>
      <c r="E193" s="4">
        <v>588</v>
      </c>
      <c r="F193" s="5">
        <v>14</v>
      </c>
      <c r="G193" s="7">
        <v>41782</v>
      </c>
      <c r="H193" s="8" t="s">
        <v>72</v>
      </c>
    </row>
    <row r="194" spans="1:8" x14ac:dyDescent="0.3">
      <c r="A194" s="2">
        <f t="shared" si="2"/>
        <v>192</v>
      </c>
      <c r="B194" s="2" t="s">
        <v>274</v>
      </c>
      <c r="C194" s="3" t="s">
        <v>91</v>
      </c>
      <c r="D194" s="3">
        <v>2266.8558850787767</v>
      </c>
      <c r="E194" s="4">
        <v>1225</v>
      </c>
      <c r="F194" s="5">
        <v>1</v>
      </c>
      <c r="G194" s="7">
        <v>40789</v>
      </c>
      <c r="H194" s="8" t="s">
        <v>275</v>
      </c>
    </row>
    <row r="195" spans="1:8" x14ac:dyDescent="0.3">
      <c r="A195" s="2">
        <f t="shared" si="2"/>
        <v>193</v>
      </c>
      <c r="B195" s="2" t="s">
        <v>276</v>
      </c>
      <c r="C195" s="3" t="s">
        <v>57</v>
      </c>
      <c r="D195" s="3">
        <v>2131.4585264133457</v>
      </c>
      <c r="E195" s="4">
        <v>838</v>
      </c>
      <c r="F195" s="5">
        <v>1</v>
      </c>
      <c r="G195" s="7">
        <v>40662</v>
      </c>
      <c r="H195" s="8" t="s">
        <v>226</v>
      </c>
    </row>
    <row r="196" spans="1:8" x14ac:dyDescent="0.3">
      <c r="A196" s="2">
        <f t="shared" ref="A196:A259" si="3">IF(B196&lt;&gt;"",ROW()-2,"")</f>
        <v>194</v>
      </c>
      <c r="B196" s="2" t="s">
        <v>277</v>
      </c>
      <c r="C196" s="3" t="s">
        <v>278</v>
      </c>
      <c r="D196" s="3">
        <v>2102.3517145505098</v>
      </c>
      <c r="E196" s="4">
        <v>463</v>
      </c>
      <c r="F196" s="5">
        <v>6</v>
      </c>
      <c r="G196" s="7">
        <v>41803</v>
      </c>
      <c r="H196" s="8" t="s">
        <v>244</v>
      </c>
    </row>
    <row r="197" spans="1:8" x14ac:dyDescent="0.3">
      <c r="A197" s="2">
        <f t="shared" si="3"/>
        <v>195</v>
      </c>
      <c r="B197" s="2" t="s">
        <v>279</v>
      </c>
      <c r="C197" s="3" t="s">
        <v>57</v>
      </c>
      <c r="D197" s="3">
        <v>2085.2641334569048</v>
      </c>
      <c r="E197" s="4">
        <v>489</v>
      </c>
      <c r="F197" s="5">
        <v>2</v>
      </c>
      <c r="G197" s="7">
        <v>41852</v>
      </c>
      <c r="H197" s="8" t="s">
        <v>129</v>
      </c>
    </row>
    <row r="198" spans="1:8" x14ac:dyDescent="0.3">
      <c r="A198" s="2">
        <f t="shared" si="3"/>
        <v>196</v>
      </c>
      <c r="B198" s="2" t="s">
        <v>280</v>
      </c>
      <c r="C198" s="3" t="s">
        <v>75</v>
      </c>
      <c r="D198" s="3">
        <v>2018.0722891566265</v>
      </c>
      <c r="E198" s="4">
        <v>698</v>
      </c>
      <c r="F198" s="5">
        <v>3</v>
      </c>
      <c r="G198" s="7">
        <v>41768</v>
      </c>
      <c r="H198" s="8" t="s">
        <v>226</v>
      </c>
    </row>
    <row r="199" spans="1:8" x14ac:dyDescent="0.3">
      <c r="A199" s="2">
        <f t="shared" si="3"/>
        <v>197</v>
      </c>
      <c r="B199" s="2" t="s">
        <v>281</v>
      </c>
      <c r="C199" s="3" t="s">
        <v>147</v>
      </c>
      <c r="D199" s="3">
        <v>2007.9355885078778</v>
      </c>
      <c r="E199" s="4">
        <v>707</v>
      </c>
      <c r="F199" s="5">
        <v>5</v>
      </c>
      <c r="G199" s="7">
        <v>41768</v>
      </c>
      <c r="H199" s="8" t="s">
        <v>282</v>
      </c>
    </row>
    <row r="200" spans="1:8" x14ac:dyDescent="0.3">
      <c r="A200" s="2">
        <f t="shared" si="3"/>
        <v>198</v>
      </c>
      <c r="B200" s="2" t="s">
        <v>283</v>
      </c>
      <c r="C200" s="3" t="s">
        <v>284</v>
      </c>
      <c r="D200" s="3">
        <v>1958.2657553290085</v>
      </c>
      <c r="E200" s="4">
        <v>429</v>
      </c>
      <c r="F200" s="5">
        <v>1</v>
      </c>
      <c r="G200" s="7">
        <v>41614</v>
      </c>
      <c r="H200" s="8" t="s">
        <v>16</v>
      </c>
    </row>
    <row r="201" spans="1:8" x14ac:dyDescent="0.3">
      <c r="A201" s="2">
        <f t="shared" si="3"/>
        <v>199</v>
      </c>
      <c r="B201" s="2" t="s">
        <v>285</v>
      </c>
      <c r="C201" s="3" t="s">
        <v>13</v>
      </c>
      <c r="D201" s="3">
        <v>1828.0815569972196</v>
      </c>
      <c r="E201" s="4">
        <v>406</v>
      </c>
      <c r="F201" s="5">
        <v>2</v>
      </c>
      <c r="G201" s="7">
        <v>41621</v>
      </c>
      <c r="H201" s="8" t="s">
        <v>286</v>
      </c>
    </row>
    <row r="202" spans="1:8" x14ac:dyDescent="0.3">
      <c r="A202" s="2">
        <f t="shared" si="3"/>
        <v>200</v>
      </c>
      <c r="B202" s="2" t="s">
        <v>287</v>
      </c>
      <c r="C202" s="3" t="s">
        <v>288</v>
      </c>
      <c r="D202" s="3">
        <v>1803.1742354031512</v>
      </c>
      <c r="E202" s="4">
        <v>966</v>
      </c>
      <c r="F202" s="5">
        <v>2</v>
      </c>
      <c r="G202" s="7">
        <v>41895</v>
      </c>
      <c r="H202" s="8" t="s">
        <v>275</v>
      </c>
    </row>
    <row r="203" spans="1:8" x14ac:dyDescent="0.3">
      <c r="A203" s="2">
        <f t="shared" si="3"/>
        <v>201</v>
      </c>
      <c r="B203" s="2" t="s">
        <v>289</v>
      </c>
      <c r="C203" s="3" t="s">
        <v>13</v>
      </c>
      <c r="D203" s="3">
        <v>1561.0518999073217</v>
      </c>
      <c r="E203" s="4">
        <v>737</v>
      </c>
      <c r="F203" s="5">
        <v>2</v>
      </c>
      <c r="G203" s="7">
        <v>41906</v>
      </c>
      <c r="H203" s="8" t="s">
        <v>275</v>
      </c>
    </row>
    <row r="204" spans="1:8" x14ac:dyDescent="0.3">
      <c r="A204" s="2">
        <f t="shared" si="3"/>
        <v>202</v>
      </c>
      <c r="B204" s="2" t="s">
        <v>290</v>
      </c>
      <c r="C204" s="3" t="s">
        <v>57</v>
      </c>
      <c r="D204" s="3">
        <v>1560.1830398517145</v>
      </c>
      <c r="E204" s="4">
        <v>550</v>
      </c>
      <c r="F204" s="5">
        <v>1</v>
      </c>
      <c r="G204" s="7">
        <v>41865</v>
      </c>
      <c r="H204" s="8" t="s">
        <v>226</v>
      </c>
    </row>
    <row r="205" spans="1:8" x14ac:dyDescent="0.3">
      <c r="A205" s="2">
        <f t="shared" si="3"/>
        <v>203</v>
      </c>
      <c r="B205" s="2" t="s">
        <v>291</v>
      </c>
      <c r="C205" s="3" t="s">
        <v>91</v>
      </c>
      <c r="D205" s="3">
        <v>1482.2752548656163</v>
      </c>
      <c r="E205" s="4">
        <v>800</v>
      </c>
      <c r="F205" s="5">
        <v>1</v>
      </c>
      <c r="G205" s="7">
        <v>41307</v>
      </c>
      <c r="H205" s="8" t="s">
        <v>275</v>
      </c>
    </row>
    <row r="206" spans="1:8" x14ac:dyDescent="0.3">
      <c r="A206" s="2">
        <f t="shared" si="3"/>
        <v>204</v>
      </c>
      <c r="B206" s="2" t="s">
        <v>292</v>
      </c>
      <c r="C206" s="3" t="s">
        <v>293</v>
      </c>
      <c r="D206" s="3">
        <v>1424.7393419833179</v>
      </c>
      <c r="E206" s="4">
        <v>570</v>
      </c>
      <c r="F206" s="5">
        <v>4</v>
      </c>
      <c r="G206" s="7">
        <v>41621</v>
      </c>
      <c r="H206" s="8" t="s">
        <v>20</v>
      </c>
    </row>
    <row r="207" spans="1:8" x14ac:dyDescent="0.3">
      <c r="A207" s="2">
        <f t="shared" si="3"/>
        <v>205</v>
      </c>
      <c r="B207" s="2" t="s">
        <v>294</v>
      </c>
      <c r="C207" s="3" t="s">
        <v>48</v>
      </c>
      <c r="D207" s="3">
        <v>1170.3544949026877</v>
      </c>
      <c r="E207" s="4">
        <v>333</v>
      </c>
      <c r="F207" s="5">
        <v>1</v>
      </c>
      <c r="G207" s="7"/>
      <c r="H207" s="8" t="s">
        <v>129</v>
      </c>
    </row>
    <row r="208" spans="1:8" x14ac:dyDescent="0.3">
      <c r="A208" s="2">
        <f t="shared" si="3"/>
        <v>206</v>
      </c>
      <c r="B208" s="2" t="s">
        <v>295</v>
      </c>
      <c r="C208" s="3" t="s">
        <v>57</v>
      </c>
      <c r="D208" s="3">
        <v>1109.2446709916589</v>
      </c>
      <c r="E208" s="4">
        <v>272</v>
      </c>
      <c r="F208" s="5">
        <v>1</v>
      </c>
      <c r="G208" s="7">
        <v>41264</v>
      </c>
      <c r="H208" s="8" t="s">
        <v>226</v>
      </c>
    </row>
    <row r="209" spans="1:8" x14ac:dyDescent="0.3">
      <c r="A209" s="2">
        <f t="shared" si="3"/>
        <v>207</v>
      </c>
      <c r="B209" s="2" t="s">
        <v>296</v>
      </c>
      <c r="C209" s="3" t="s">
        <v>297</v>
      </c>
      <c r="D209" s="3">
        <v>1094.4740500463392</v>
      </c>
      <c r="E209" s="4">
        <v>444</v>
      </c>
      <c r="F209" s="5">
        <v>3</v>
      </c>
      <c r="G209" s="7">
        <v>41740</v>
      </c>
      <c r="H209" s="8" t="s">
        <v>226</v>
      </c>
    </row>
    <row r="210" spans="1:8" x14ac:dyDescent="0.3">
      <c r="A210" s="2">
        <f t="shared" si="3"/>
        <v>208</v>
      </c>
      <c r="B210" s="2" t="s">
        <v>298</v>
      </c>
      <c r="C210" s="3" t="s">
        <v>98</v>
      </c>
      <c r="D210" s="3">
        <v>962.11770157553292</v>
      </c>
      <c r="E210" s="4">
        <v>199</v>
      </c>
      <c r="F210" s="5">
        <v>4</v>
      </c>
      <c r="G210" s="7">
        <v>41621</v>
      </c>
      <c r="H210" s="8" t="s">
        <v>99</v>
      </c>
    </row>
    <row r="211" spans="1:8" x14ac:dyDescent="0.3">
      <c r="A211" s="2">
        <f t="shared" si="3"/>
        <v>209</v>
      </c>
      <c r="B211" s="2" t="s">
        <v>299</v>
      </c>
      <c r="C211" s="3" t="s">
        <v>13</v>
      </c>
      <c r="D211" s="3">
        <v>930.54911955514365</v>
      </c>
      <c r="E211" s="4">
        <v>223</v>
      </c>
      <c r="F211" s="5">
        <v>8</v>
      </c>
      <c r="G211" s="7">
        <v>41716</v>
      </c>
      <c r="H211" s="8" t="s">
        <v>99</v>
      </c>
    </row>
    <row r="212" spans="1:8" x14ac:dyDescent="0.3">
      <c r="A212" s="2">
        <f t="shared" si="3"/>
        <v>210</v>
      </c>
      <c r="B212" s="2" t="s">
        <v>300</v>
      </c>
      <c r="C212" s="3" t="s">
        <v>301</v>
      </c>
      <c r="D212" s="3">
        <v>862.48841519925861</v>
      </c>
      <c r="E212" s="4">
        <v>470</v>
      </c>
      <c r="F212" s="5">
        <v>1</v>
      </c>
      <c r="G212" s="7">
        <v>40454</v>
      </c>
      <c r="H212" s="8" t="s">
        <v>275</v>
      </c>
    </row>
    <row r="213" spans="1:8" x14ac:dyDescent="0.3">
      <c r="A213" s="2">
        <f t="shared" si="3"/>
        <v>211</v>
      </c>
      <c r="B213" s="2" t="s">
        <v>302</v>
      </c>
      <c r="C213" s="3" t="s">
        <v>13</v>
      </c>
      <c r="D213" s="3">
        <v>859.88183503243749</v>
      </c>
      <c r="E213" s="4">
        <v>490</v>
      </c>
      <c r="F213" s="5">
        <v>3</v>
      </c>
      <c r="G213" s="7">
        <v>41467</v>
      </c>
      <c r="H213" s="8" t="s">
        <v>43</v>
      </c>
    </row>
    <row r="214" spans="1:8" x14ac:dyDescent="0.3">
      <c r="A214" s="2">
        <f t="shared" si="3"/>
        <v>212</v>
      </c>
      <c r="B214" s="2" t="s">
        <v>303</v>
      </c>
      <c r="C214" s="3" t="s">
        <v>48</v>
      </c>
      <c r="D214" s="3">
        <v>830.91983317886934</v>
      </c>
      <c r="E214" s="4">
        <v>211</v>
      </c>
      <c r="F214" s="5">
        <v>1</v>
      </c>
      <c r="G214" s="7">
        <v>41614</v>
      </c>
      <c r="H214" s="8" t="s">
        <v>36</v>
      </c>
    </row>
    <row r="215" spans="1:8" x14ac:dyDescent="0.3">
      <c r="A215" s="2">
        <f t="shared" si="3"/>
        <v>213</v>
      </c>
      <c r="B215" s="2" t="s">
        <v>304</v>
      </c>
      <c r="C215" s="3" t="s">
        <v>13</v>
      </c>
      <c r="D215" s="3">
        <v>827.73401297497685</v>
      </c>
      <c r="E215" s="4">
        <v>520</v>
      </c>
      <c r="F215" s="5">
        <v>1</v>
      </c>
      <c r="G215" s="7">
        <v>41488</v>
      </c>
      <c r="H215" s="8" t="s">
        <v>45</v>
      </c>
    </row>
    <row r="216" spans="1:8" x14ac:dyDescent="0.3">
      <c r="A216" s="2">
        <f t="shared" si="3"/>
        <v>214</v>
      </c>
      <c r="B216" s="2" t="s">
        <v>305</v>
      </c>
      <c r="C216" s="3" t="s">
        <v>94</v>
      </c>
      <c r="D216" s="3">
        <v>781.6844300278035</v>
      </c>
      <c r="E216" s="4">
        <v>1150</v>
      </c>
      <c r="F216" s="5">
        <v>1</v>
      </c>
      <c r="G216" s="7">
        <v>41607</v>
      </c>
      <c r="H216" s="8" t="s">
        <v>306</v>
      </c>
    </row>
    <row r="217" spans="1:8" x14ac:dyDescent="0.3">
      <c r="A217" s="2">
        <f t="shared" si="3"/>
        <v>215</v>
      </c>
      <c r="B217" s="2" t="s">
        <v>307</v>
      </c>
      <c r="C217" s="3" t="s">
        <v>308</v>
      </c>
      <c r="D217" s="3">
        <v>763.43836886005568</v>
      </c>
      <c r="E217" s="4">
        <v>426</v>
      </c>
      <c r="F217" s="5">
        <v>1</v>
      </c>
      <c r="G217" s="7">
        <v>40821</v>
      </c>
      <c r="H217" s="8" t="s">
        <v>275</v>
      </c>
    </row>
    <row r="218" spans="1:8" x14ac:dyDescent="0.3">
      <c r="A218" s="2">
        <f t="shared" si="3"/>
        <v>216</v>
      </c>
      <c r="B218" s="2" t="s">
        <v>309</v>
      </c>
      <c r="C218" s="3" t="s">
        <v>310</v>
      </c>
      <c r="D218" s="3">
        <v>739.9791473586655</v>
      </c>
      <c r="E218" s="4">
        <v>175</v>
      </c>
      <c r="F218" s="5">
        <v>1</v>
      </c>
      <c r="G218" s="7">
        <v>41992</v>
      </c>
      <c r="H218" s="8" t="s">
        <v>99</v>
      </c>
    </row>
    <row r="219" spans="1:8" x14ac:dyDescent="0.3">
      <c r="A219" s="2">
        <f t="shared" si="3"/>
        <v>217</v>
      </c>
      <c r="B219" s="2" t="s">
        <v>311</v>
      </c>
      <c r="C219" s="3" t="s">
        <v>312</v>
      </c>
      <c r="D219" s="3">
        <v>739.68952734012976</v>
      </c>
      <c r="E219" s="4">
        <v>307</v>
      </c>
      <c r="F219" s="5">
        <v>1</v>
      </c>
      <c r="G219" s="7">
        <v>40810</v>
      </c>
      <c r="H219" s="8" t="s">
        <v>275</v>
      </c>
    </row>
    <row r="220" spans="1:8" x14ac:dyDescent="0.3">
      <c r="A220" s="2">
        <f t="shared" si="3"/>
        <v>218</v>
      </c>
      <c r="B220" s="2" t="s">
        <v>313</v>
      </c>
      <c r="C220" s="3" t="s">
        <v>314</v>
      </c>
      <c r="D220" s="3">
        <v>617.46987951807228</v>
      </c>
      <c r="E220" s="4">
        <v>323</v>
      </c>
      <c r="F220" s="5">
        <v>1</v>
      </c>
      <c r="G220" s="7">
        <v>41255</v>
      </c>
      <c r="H220" s="8" t="s">
        <v>20</v>
      </c>
    </row>
    <row r="221" spans="1:8" x14ac:dyDescent="0.3">
      <c r="A221" s="2">
        <f t="shared" si="3"/>
        <v>219</v>
      </c>
      <c r="B221" s="2" t="s">
        <v>315</v>
      </c>
      <c r="C221" s="3" t="s">
        <v>13</v>
      </c>
      <c r="D221" s="3">
        <v>616.60101946246527</v>
      </c>
      <c r="E221" s="4">
        <v>179</v>
      </c>
      <c r="F221" s="5">
        <v>4</v>
      </c>
      <c r="G221" s="7">
        <v>41691</v>
      </c>
      <c r="H221" s="8" t="s">
        <v>244</v>
      </c>
    </row>
    <row r="222" spans="1:8" x14ac:dyDescent="0.3">
      <c r="A222" s="2">
        <f t="shared" si="3"/>
        <v>220</v>
      </c>
      <c r="B222" s="2" t="s">
        <v>316</v>
      </c>
      <c r="C222" s="3" t="s">
        <v>13</v>
      </c>
      <c r="D222" s="3">
        <v>605.59545875810943</v>
      </c>
      <c r="E222" s="4">
        <v>352</v>
      </c>
      <c r="F222" s="5">
        <v>1</v>
      </c>
      <c r="G222" s="7">
        <v>41565</v>
      </c>
      <c r="H222" s="8" t="s">
        <v>16</v>
      </c>
    </row>
    <row r="223" spans="1:8" x14ac:dyDescent="0.3">
      <c r="A223" s="2">
        <f t="shared" si="3"/>
        <v>221</v>
      </c>
      <c r="B223" s="2" t="s">
        <v>317</v>
      </c>
      <c r="C223" s="3" t="s">
        <v>13</v>
      </c>
      <c r="D223" s="3">
        <v>600.96153846153845</v>
      </c>
      <c r="E223" s="4">
        <v>338</v>
      </c>
      <c r="F223" s="5">
        <v>1</v>
      </c>
      <c r="G223" s="7">
        <v>41425</v>
      </c>
      <c r="H223" s="8" t="s">
        <v>16</v>
      </c>
    </row>
    <row r="224" spans="1:8" x14ac:dyDescent="0.3">
      <c r="A224" s="2">
        <f t="shared" si="3"/>
        <v>222</v>
      </c>
      <c r="B224" s="2" t="s">
        <v>318</v>
      </c>
      <c r="C224" s="3" t="s">
        <v>13</v>
      </c>
      <c r="D224" s="3">
        <v>597.77571825764596</v>
      </c>
      <c r="E224" s="4">
        <v>239</v>
      </c>
      <c r="F224" s="5">
        <v>1</v>
      </c>
      <c r="G224" s="7">
        <v>41530</v>
      </c>
      <c r="H224" s="8" t="s">
        <v>20</v>
      </c>
    </row>
    <row r="225" spans="1:8" x14ac:dyDescent="0.3">
      <c r="A225" s="2">
        <f t="shared" si="3"/>
        <v>223</v>
      </c>
      <c r="B225" s="2" t="s">
        <v>319</v>
      </c>
      <c r="C225" s="3" t="s">
        <v>57</v>
      </c>
      <c r="D225" s="3">
        <v>554.62233549582947</v>
      </c>
      <c r="E225" s="4">
        <v>343</v>
      </c>
      <c r="F225" s="5">
        <v>2</v>
      </c>
      <c r="G225" s="7">
        <v>41593</v>
      </c>
      <c r="H225" s="8" t="s">
        <v>20</v>
      </c>
    </row>
    <row r="226" spans="1:8" x14ac:dyDescent="0.3">
      <c r="A226" s="2">
        <f t="shared" si="3"/>
        <v>224</v>
      </c>
      <c r="B226" s="2" t="s">
        <v>320</v>
      </c>
      <c r="C226" s="3" t="s">
        <v>13</v>
      </c>
      <c r="D226" s="3">
        <v>540.43095458758114</v>
      </c>
      <c r="E226" s="4">
        <v>328</v>
      </c>
      <c r="F226" s="5">
        <v>1</v>
      </c>
      <c r="G226" s="7">
        <v>41509</v>
      </c>
      <c r="H226" s="8" t="s">
        <v>14</v>
      </c>
    </row>
    <row r="227" spans="1:8" x14ac:dyDescent="0.3">
      <c r="A227" s="2">
        <f t="shared" si="3"/>
        <v>225</v>
      </c>
      <c r="B227" s="2" t="s">
        <v>321</v>
      </c>
      <c r="C227" s="3" t="s">
        <v>322</v>
      </c>
      <c r="D227" s="3">
        <v>503.06997219647826</v>
      </c>
      <c r="E227" s="4">
        <v>127</v>
      </c>
      <c r="F227" s="5">
        <v>1</v>
      </c>
      <c r="G227" s="7">
        <v>40123</v>
      </c>
      <c r="H227" s="8" t="s">
        <v>253</v>
      </c>
    </row>
    <row r="228" spans="1:8" x14ac:dyDescent="0.3">
      <c r="A228" s="2">
        <f t="shared" si="3"/>
        <v>226</v>
      </c>
      <c r="B228" s="2" t="s">
        <v>323</v>
      </c>
      <c r="C228" s="3" t="s">
        <v>13</v>
      </c>
      <c r="D228" s="3">
        <v>501.62187210379983</v>
      </c>
      <c r="E228" s="4">
        <v>298</v>
      </c>
      <c r="F228" s="5">
        <v>2</v>
      </c>
      <c r="G228" s="7">
        <v>41355</v>
      </c>
      <c r="H228" s="8" t="s">
        <v>16</v>
      </c>
    </row>
    <row r="229" spans="1:8" x14ac:dyDescent="0.3">
      <c r="A229" s="2">
        <f t="shared" si="3"/>
        <v>227</v>
      </c>
      <c r="B229" s="2" t="s">
        <v>324</v>
      </c>
      <c r="C229" s="3" t="s">
        <v>325</v>
      </c>
      <c r="D229" s="3">
        <v>487.72011121408713</v>
      </c>
      <c r="E229" s="4">
        <v>244</v>
      </c>
      <c r="F229" s="5">
        <v>1</v>
      </c>
      <c r="G229" s="7">
        <v>41039</v>
      </c>
      <c r="H229" s="8" t="s">
        <v>275</v>
      </c>
    </row>
    <row r="230" spans="1:8" x14ac:dyDescent="0.3">
      <c r="A230" s="2">
        <f t="shared" si="3"/>
        <v>228</v>
      </c>
      <c r="B230" s="2" t="s">
        <v>326</v>
      </c>
      <c r="C230" s="3" t="s">
        <v>19</v>
      </c>
      <c r="D230" s="3">
        <v>468.3155699721965</v>
      </c>
      <c r="E230" s="4">
        <v>264</v>
      </c>
      <c r="F230" s="5">
        <v>5</v>
      </c>
      <c r="G230" s="7">
        <v>41782</v>
      </c>
      <c r="H230" s="8" t="s">
        <v>327</v>
      </c>
    </row>
    <row r="231" spans="1:8" x14ac:dyDescent="0.3">
      <c r="A231" s="2">
        <f t="shared" si="3"/>
        <v>229</v>
      </c>
      <c r="B231" s="2" t="s">
        <v>328</v>
      </c>
      <c r="C231" s="3" t="s">
        <v>10</v>
      </c>
      <c r="D231" s="3">
        <v>457.92979610750695</v>
      </c>
      <c r="E231" s="4">
        <v>179</v>
      </c>
      <c r="F231" s="5">
        <v>1</v>
      </c>
      <c r="G231" s="7">
        <v>41515</v>
      </c>
      <c r="H231" s="8" t="s">
        <v>20</v>
      </c>
    </row>
    <row r="232" spans="1:8" x14ac:dyDescent="0.3">
      <c r="A232" s="2">
        <f t="shared" si="3"/>
        <v>230</v>
      </c>
      <c r="B232" s="2" t="s">
        <v>329</v>
      </c>
      <c r="C232" s="3" t="s">
        <v>13</v>
      </c>
      <c r="D232" s="3">
        <v>439.06394810009272</v>
      </c>
      <c r="E232" s="4">
        <v>261</v>
      </c>
      <c r="F232" s="5">
        <v>1</v>
      </c>
      <c r="G232" s="7">
        <v>41537</v>
      </c>
      <c r="H232" s="8" t="s">
        <v>14</v>
      </c>
    </row>
    <row r="233" spans="1:8" x14ac:dyDescent="0.3">
      <c r="A233" s="2">
        <f t="shared" si="3"/>
        <v>231</v>
      </c>
      <c r="B233" s="2" t="s">
        <v>330</v>
      </c>
      <c r="C233" s="3" t="s">
        <v>312</v>
      </c>
      <c r="D233" s="3">
        <v>397.93790546802597</v>
      </c>
      <c r="E233" s="4">
        <v>206</v>
      </c>
      <c r="F233" s="5">
        <v>1</v>
      </c>
      <c r="G233" s="7">
        <v>40803</v>
      </c>
      <c r="H233" s="8" t="s">
        <v>331</v>
      </c>
    </row>
    <row r="234" spans="1:8" x14ac:dyDescent="0.3">
      <c r="A234" s="2">
        <f t="shared" si="3"/>
        <v>232</v>
      </c>
      <c r="B234" s="2" t="s">
        <v>332</v>
      </c>
      <c r="C234" s="3" t="s">
        <v>333</v>
      </c>
      <c r="D234" s="3">
        <v>354.20528266913811</v>
      </c>
      <c r="E234" s="4">
        <v>90</v>
      </c>
      <c r="F234" s="5">
        <v>1</v>
      </c>
      <c r="G234" s="7">
        <v>40417</v>
      </c>
      <c r="H234" s="8" t="s">
        <v>253</v>
      </c>
    </row>
    <row r="235" spans="1:8" x14ac:dyDescent="0.3">
      <c r="A235" s="2">
        <f t="shared" si="3"/>
        <v>233</v>
      </c>
      <c r="B235" s="2" t="s">
        <v>334</v>
      </c>
      <c r="C235" s="3" t="s">
        <v>48</v>
      </c>
      <c r="D235" s="3">
        <v>304.10101946246527</v>
      </c>
      <c r="E235" s="4">
        <v>97</v>
      </c>
      <c r="F235" s="5">
        <v>3</v>
      </c>
      <c r="G235" s="7">
        <v>41544</v>
      </c>
      <c r="H235" s="8" t="s">
        <v>43</v>
      </c>
    </row>
    <row r="236" spans="1:8" x14ac:dyDescent="0.3">
      <c r="A236" s="2">
        <f t="shared" si="3"/>
        <v>234</v>
      </c>
      <c r="B236" s="2" t="s">
        <v>335</v>
      </c>
      <c r="C236" s="3" t="s">
        <v>89</v>
      </c>
      <c r="D236" s="3">
        <v>302.07367933271547</v>
      </c>
      <c r="E236" s="4">
        <v>78</v>
      </c>
      <c r="F236" s="5">
        <v>1</v>
      </c>
      <c r="G236" s="7">
        <v>40851</v>
      </c>
      <c r="H236" s="8" t="s">
        <v>20</v>
      </c>
    </row>
    <row r="237" spans="1:8" x14ac:dyDescent="0.3">
      <c r="A237" s="2">
        <f t="shared" si="3"/>
        <v>235</v>
      </c>
      <c r="B237" s="2" t="s">
        <v>336</v>
      </c>
      <c r="C237" s="3" t="s">
        <v>13</v>
      </c>
      <c r="D237" s="3">
        <v>275.91230305838741</v>
      </c>
      <c r="E237" s="4">
        <v>112</v>
      </c>
      <c r="F237" s="5">
        <v>1</v>
      </c>
      <c r="G237" s="7">
        <v>41467</v>
      </c>
      <c r="H237" s="8" t="s">
        <v>20</v>
      </c>
    </row>
    <row r="238" spans="1:8" x14ac:dyDescent="0.3">
      <c r="A238" s="2">
        <f t="shared" si="3"/>
        <v>236</v>
      </c>
      <c r="B238" s="2" t="s">
        <v>337</v>
      </c>
      <c r="C238" s="3" t="s">
        <v>338</v>
      </c>
      <c r="D238" s="3">
        <v>258.92029657089898</v>
      </c>
      <c r="E238" s="4">
        <v>149</v>
      </c>
      <c r="F238" s="5">
        <v>1</v>
      </c>
      <c r="G238" s="7">
        <v>40508</v>
      </c>
      <c r="H238" s="8" t="s">
        <v>282</v>
      </c>
    </row>
    <row r="239" spans="1:8" x14ac:dyDescent="0.3">
      <c r="A239" s="2">
        <f t="shared" si="3"/>
        <v>237</v>
      </c>
      <c r="B239" s="2" t="s">
        <v>339</v>
      </c>
      <c r="C239" s="3" t="s">
        <v>13</v>
      </c>
      <c r="D239" s="3">
        <v>245.01853568118628</v>
      </c>
      <c r="E239" s="4">
        <v>60</v>
      </c>
      <c r="F239" s="5">
        <v>1</v>
      </c>
      <c r="G239" s="7">
        <v>40998</v>
      </c>
      <c r="H239" s="8" t="s">
        <v>20</v>
      </c>
    </row>
    <row r="240" spans="1:8" x14ac:dyDescent="0.3">
      <c r="A240" s="2">
        <f t="shared" si="3"/>
        <v>238</v>
      </c>
      <c r="B240" s="2" t="s">
        <v>340</v>
      </c>
      <c r="C240" s="3" t="s">
        <v>13</v>
      </c>
      <c r="D240" s="3">
        <v>228.22057460611677</v>
      </c>
      <c r="E240" s="4">
        <v>137</v>
      </c>
      <c r="F240" s="5">
        <v>1</v>
      </c>
      <c r="G240" s="7">
        <v>41572</v>
      </c>
      <c r="H240" s="8" t="s">
        <v>45</v>
      </c>
    </row>
    <row r="241" spans="1:8" x14ac:dyDescent="0.3">
      <c r="A241" s="2">
        <f t="shared" si="3"/>
        <v>239</v>
      </c>
      <c r="B241" s="2" t="s">
        <v>341</v>
      </c>
      <c r="C241" s="3" t="s">
        <v>94</v>
      </c>
      <c r="D241" s="3">
        <v>215.47729379054681</v>
      </c>
      <c r="E241" s="4">
        <v>124</v>
      </c>
      <c r="F241" s="5">
        <v>1</v>
      </c>
      <c r="G241" s="7">
        <v>41222</v>
      </c>
      <c r="H241" s="8" t="s">
        <v>20</v>
      </c>
    </row>
    <row r="242" spans="1:8" x14ac:dyDescent="0.3">
      <c r="A242" s="2">
        <f t="shared" si="3"/>
        <v>240</v>
      </c>
      <c r="B242" s="2" t="s">
        <v>342</v>
      </c>
      <c r="C242" s="3" t="s">
        <v>343</v>
      </c>
      <c r="D242" s="3">
        <v>168.55885078776646</v>
      </c>
      <c r="E242" s="4">
        <v>43</v>
      </c>
      <c r="F242" s="5">
        <v>1</v>
      </c>
      <c r="G242" s="7">
        <v>41166</v>
      </c>
      <c r="H242" s="8" t="s">
        <v>20</v>
      </c>
    </row>
    <row r="243" spans="1:8" x14ac:dyDescent="0.3">
      <c r="A243" s="2">
        <f t="shared" si="3"/>
        <v>241</v>
      </c>
      <c r="B243" s="2" t="s">
        <v>344</v>
      </c>
      <c r="C243" s="3" t="s">
        <v>147</v>
      </c>
      <c r="D243" s="3">
        <v>133.3700185356812</v>
      </c>
      <c r="E243" s="4">
        <v>31</v>
      </c>
      <c r="F243" s="5">
        <v>1</v>
      </c>
      <c r="G243" s="7">
        <v>40907</v>
      </c>
      <c r="H243" s="8" t="s">
        <v>20</v>
      </c>
    </row>
    <row r="244" spans="1:8" x14ac:dyDescent="0.3">
      <c r="A244" s="2">
        <f t="shared" si="3"/>
        <v>242</v>
      </c>
      <c r="B244" s="2" t="s">
        <v>345</v>
      </c>
      <c r="C244" s="3" t="s">
        <v>346</v>
      </c>
      <c r="D244" s="3">
        <v>117.29610750695089</v>
      </c>
      <c r="E244" s="4">
        <v>44</v>
      </c>
      <c r="F244" s="5">
        <v>1</v>
      </c>
      <c r="G244" s="7">
        <v>41502</v>
      </c>
      <c r="H244" s="8" t="s">
        <v>282</v>
      </c>
    </row>
    <row r="245" spans="1:8" x14ac:dyDescent="0.3">
      <c r="A245" s="2">
        <f t="shared" si="3"/>
        <v>243</v>
      </c>
      <c r="B245" s="2" t="s">
        <v>347</v>
      </c>
      <c r="C245" s="3" t="s">
        <v>75</v>
      </c>
      <c r="D245" s="3">
        <v>110.05560704355885</v>
      </c>
      <c r="E245" s="4">
        <v>38</v>
      </c>
      <c r="F245" s="5">
        <v>1</v>
      </c>
      <c r="G245" s="7">
        <v>41369</v>
      </c>
      <c r="H245" s="8" t="s">
        <v>226</v>
      </c>
    </row>
    <row r="246" spans="1:8" x14ac:dyDescent="0.3">
      <c r="A246" s="2">
        <f t="shared" si="3"/>
        <v>244</v>
      </c>
      <c r="B246" s="2" t="s">
        <v>348</v>
      </c>
      <c r="C246" s="3" t="s">
        <v>349</v>
      </c>
      <c r="D246" s="3">
        <v>107.7386468952734</v>
      </c>
      <c r="E246" s="4">
        <v>62</v>
      </c>
      <c r="F246" s="5">
        <v>1</v>
      </c>
      <c r="G246" s="7">
        <v>41161</v>
      </c>
      <c r="H246" s="8" t="s">
        <v>282</v>
      </c>
    </row>
    <row r="247" spans="1:8" x14ac:dyDescent="0.3">
      <c r="A247" s="2">
        <f t="shared" si="3"/>
        <v>245</v>
      </c>
      <c r="B247" s="2" t="s">
        <v>350</v>
      </c>
      <c r="C247" s="3" t="s">
        <v>351</v>
      </c>
      <c r="D247" s="3">
        <v>104.26320667284523</v>
      </c>
      <c r="E247" s="4">
        <v>32</v>
      </c>
      <c r="F247" s="5">
        <v>1</v>
      </c>
      <c r="G247" s="7">
        <v>41614</v>
      </c>
      <c r="H247" s="8" t="s">
        <v>352</v>
      </c>
    </row>
    <row r="248" spans="1:8" x14ac:dyDescent="0.3">
      <c r="A248" s="2">
        <f t="shared" si="3"/>
        <v>246</v>
      </c>
      <c r="B248" s="2" t="s">
        <v>353</v>
      </c>
      <c r="C248" s="3" t="s">
        <v>57</v>
      </c>
      <c r="D248" s="3">
        <v>94.416126042632072</v>
      </c>
      <c r="E248" s="4">
        <v>24</v>
      </c>
      <c r="F248" s="5">
        <v>1</v>
      </c>
      <c r="G248" s="7">
        <v>40942</v>
      </c>
      <c r="H248" s="8" t="s">
        <v>253</v>
      </c>
    </row>
    <row r="249" spans="1:8" x14ac:dyDescent="0.3">
      <c r="A249" s="2">
        <f t="shared" si="3"/>
        <v>247</v>
      </c>
      <c r="B249" s="2" t="s">
        <v>354</v>
      </c>
      <c r="C249" s="3" t="s">
        <v>355</v>
      </c>
      <c r="D249" s="3">
        <v>86.886005560704362</v>
      </c>
      <c r="E249" s="4">
        <v>30</v>
      </c>
      <c r="F249" s="5">
        <v>1</v>
      </c>
      <c r="G249" s="7">
        <v>40796</v>
      </c>
      <c r="H249" s="8" t="s">
        <v>275</v>
      </c>
    </row>
    <row r="250" spans="1:8" x14ac:dyDescent="0.3">
      <c r="A250" s="2">
        <f t="shared" si="3"/>
        <v>248</v>
      </c>
      <c r="B250" s="2" t="s">
        <v>356</v>
      </c>
      <c r="C250" s="3" t="s">
        <v>13</v>
      </c>
      <c r="D250" s="3">
        <v>5637.9999999997799</v>
      </c>
      <c r="E250" s="4">
        <v>1683</v>
      </c>
      <c r="F250" s="5">
        <v>1</v>
      </c>
      <c r="G250" s="7">
        <v>41264</v>
      </c>
      <c r="H250" s="8" t="s">
        <v>357</v>
      </c>
    </row>
    <row r="251" spans="1:8" x14ac:dyDescent="0.3">
      <c r="A251" s="2">
        <f t="shared" si="3"/>
        <v>249</v>
      </c>
      <c r="B251" s="2" t="s">
        <v>358</v>
      </c>
      <c r="C251" s="3" t="s">
        <v>57</v>
      </c>
      <c r="D251" s="3">
        <v>60.820203892493055</v>
      </c>
      <c r="E251" s="4">
        <v>35</v>
      </c>
      <c r="F251" s="5">
        <v>1</v>
      </c>
      <c r="G251" s="7">
        <v>41369</v>
      </c>
      <c r="H251" s="8" t="s">
        <v>20</v>
      </c>
    </row>
    <row r="252" spans="1:8" x14ac:dyDescent="0.3">
      <c r="A252" s="2">
        <f t="shared" si="3"/>
        <v>250</v>
      </c>
      <c r="B252" s="2" t="s">
        <v>359</v>
      </c>
      <c r="C252" s="3" t="s">
        <v>13</v>
      </c>
      <c r="D252" s="3">
        <v>57.249189063948101</v>
      </c>
      <c r="E252" s="4">
        <v>24</v>
      </c>
      <c r="F252" s="5">
        <v>1</v>
      </c>
      <c r="G252" s="7">
        <v>41565</v>
      </c>
      <c r="H252" s="8" t="s">
        <v>20</v>
      </c>
    </row>
    <row r="253" spans="1:8" x14ac:dyDescent="0.3">
      <c r="A253" s="2">
        <f t="shared" si="3"/>
        <v>251</v>
      </c>
      <c r="B253" s="2" t="s">
        <v>360</v>
      </c>
      <c r="C253" s="3" t="s">
        <v>57</v>
      </c>
      <c r="D253" s="3">
        <v>55.607043558850791</v>
      </c>
      <c r="E253" s="4">
        <v>16</v>
      </c>
      <c r="F253" s="5">
        <v>1</v>
      </c>
      <c r="G253" s="7">
        <v>41292</v>
      </c>
      <c r="H253" s="8" t="s">
        <v>331</v>
      </c>
    </row>
    <row r="254" spans="1:8" x14ac:dyDescent="0.3">
      <c r="A254" s="2">
        <f t="shared" si="3"/>
        <v>252</v>
      </c>
      <c r="B254" s="2" t="s">
        <v>361</v>
      </c>
      <c r="C254" s="3" t="s">
        <v>346</v>
      </c>
      <c r="D254" s="3">
        <v>52.421223354958293</v>
      </c>
      <c r="E254" s="4">
        <v>17</v>
      </c>
      <c r="F254" s="5">
        <v>1</v>
      </c>
      <c r="G254" s="7">
        <v>41504</v>
      </c>
      <c r="H254" s="8" t="s">
        <v>282</v>
      </c>
    </row>
    <row r="255" spans="1:8" x14ac:dyDescent="0.3">
      <c r="A255" s="2">
        <f t="shared" si="3"/>
        <v>253</v>
      </c>
      <c r="B255" s="2" t="s">
        <v>362</v>
      </c>
      <c r="C255" s="3" t="s">
        <v>346</v>
      </c>
      <c r="D255" s="3">
        <v>48.945783132530124</v>
      </c>
      <c r="E255" s="4">
        <v>23</v>
      </c>
      <c r="F255" s="5">
        <v>1</v>
      </c>
      <c r="G255" s="7">
        <v>41503</v>
      </c>
      <c r="H255" s="8" t="s">
        <v>282</v>
      </c>
    </row>
    <row r="256" spans="1:8" x14ac:dyDescent="0.3">
      <c r="A256" s="2">
        <f t="shared" si="3"/>
        <v>254</v>
      </c>
      <c r="B256" s="2" t="s">
        <v>363</v>
      </c>
      <c r="C256" s="3" t="s">
        <v>364</v>
      </c>
      <c r="D256" s="3">
        <v>41.705282669138093</v>
      </c>
      <c r="E256" s="4">
        <v>21</v>
      </c>
      <c r="F256" s="5">
        <v>1</v>
      </c>
      <c r="G256" s="7">
        <v>41558</v>
      </c>
      <c r="H256" s="8" t="s">
        <v>20</v>
      </c>
    </row>
    <row r="257" spans="1:8" x14ac:dyDescent="0.3">
      <c r="A257" s="2">
        <f t="shared" si="3"/>
        <v>255</v>
      </c>
      <c r="B257" s="2" t="s">
        <v>365</v>
      </c>
      <c r="C257" s="3" t="s">
        <v>366</v>
      </c>
      <c r="D257" s="3">
        <v>40.401992585727527</v>
      </c>
      <c r="E257" s="4">
        <v>23</v>
      </c>
      <c r="F257" s="5">
        <v>1</v>
      </c>
      <c r="G257" s="7">
        <v>41509</v>
      </c>
      <c r="H257" s="8" t="s">
        <v>20</v>
      </c>
    </row>
    <row r="258" spans="1:8" x14ac:dyDescent="0.3">
      <c r="A258" s="2">
        <f t="shared" si="3"/>
        <v>256</v>
      </c>
      <c r="B258" s="2" t="s">
        <v>367</v>
      </c>
      <c r="C258" s="3" t="s">
        <v>13</v>
      </c>
      <c r="D258" s="3">
        <v>39.38832252085264</v>
      </c>
      <c r="E258" s="4">
        <v>13</v>
      </c>
      <c r="F258" s="5">
        <v>1</v>
      </c>
      <c r="G258" s="7">
        <v>41572</v>
      </c>
      <c r="H258" s="8" t="s">
        <v>368</v>
      </c>
    </row>
    <row r="259" spans="1:8" x14ac:dyDescent="0.3">
      <c r="A259" s="2">
        <f t="shared" si="3"/>
        <v>257</v>
      </c>
      <c r="B259" s="2" t="s">
        <v>369</v>
      </c>
      <c r="C259" s="3" t="s">
        <v>13</v>
      </c>
      <c r="D259" s="3">
        <v>37.071362372567194</v>
      </c>
      <c r="E259" s="4">
        <v>32</v>
      </c>
      <c r="F259" s="5">
        <v>1</v>
      </c>
      <c r="G259" s="7">
        <v>41439</v>
      </c>
      <c r="H259" s="8" t="s">
        <v>16</v>
      </c>
    </row>
    <row r="260" spans="1:8" x14ac:dyDescent="0.3">
      <c r="A260" s="2">
        <f t="shared" ref="A260:A263" si="4">IF(B260&lt;&gt;"",ROW()-2,"")</f>
        <v>258</v>
      </c>
      <c r="B260" s="2" t="s">
        <v>370</v>
      </c>
      <c r="C260" s="3" t="s">
        <v>19</v>
      </c>
      <c r="D260" s="3">
        <v>27.224281742354034</v>
      </c>
      <c r="E260" s="4">
        <v>12</v>
      </c>
      <c r="F260" s="5">
        <v>1</v>
      </c>
      <c r="G260" s="7">
        <v>41313</v>
      </c>
      <c r="H260" s="8" t="s">
        <v>371</v>
      </c>
    </row>
    <row r="261" spans="1:8" x14ac:dyDescent="0.3">
      <c r="A261" s="2">
        <f t="shared" si="4"/>
        <v>259</v>
      </c>
      <c r="B261" s="2" t="s">
        <v>372</v>
      </c>
      <c r="C261" s="3" t="s">
        <v>373</v>
      </c>
      <c r="D261" s="3">
        <v>27.224281742354034</v>
      </c>
      <c r="E261" s="4">
        <v>9</v>
      </c>
      <c r="F261" s="5">
        <v>1</v>
      </c>
      <c r="G261" s="7"/>
      <c r="H261" s="8" t="s">
        <v>20</v>
      </c>
    </row>
    <row r="262" spans="1:8" x14ac:dyDescent="0.3">
      <c r="A262" s="2">
        <f t="shared" si="4"/>
        <v>260</v>
      </c>
      <c r="B262" s="2" t="s">
        <v>374</v>
      </c>
      <c r="C262" s="3" t="s">
        <v>147</v>
      </c>
      <c r="D262" s="3">
        <v>10.426320667284523</v>
      </c>
      <c r="E262" s="4">
        <v>4</v>
      </c>
      <c r="F262" s="5">
        <v>1</v>
      </c>
      <c r="G262" s="7">
        <v>41488</v>
      </c>
      <c r="H262" s="8" t="s">
        <v>20</v>
      </c>
    </row>
    <row r="263" spans="1:8" x14ac:dyDescent="0.3">
      <c r="A263" s="2">
        <f t="shared" si="4"/>
        <v>261</v>
      </c>
      <c r="B263" s="2" t="s">
        <v>375</v>
      </c>
      <c r="C263" s="3" t="s">
        <v>48</v>
      </c>
      <c r="D263" s="3">
        <v>7.3853104726598708</v>
      </c>
      <c r="E263" s="4">
        <v>4</v>
      </c>
      <c r="F263" s="5">
        <v>1</v>
      </c>
      <c r="G263" s="7">
        <v>40942</v>
      </c>
      <c r="H263" s="8" t="s">
        <v>20</v>
      </c>
    </row>
    <row r="264" spans="1:8" x14ac:dyDescent="0.3">
      <c r="A264" s="2" t="s">
        <v>376</v>
      </c>
      <c r="B264" s="2">
        <f>SUBTOTAL(103,Table25673[Filmo pavadinimas])</f>
        <v>261</v>
      </c>
      <c r="C264"/>
      <c r="D264" s="9">
        <f>SUBTOTAL(109,Table25673[[Pajamos ]])</f>
        <v>14371303.066376282</v>
      </c>
      <c r="E264" s="4">
        <f>SUBTOTAL(109,Table25673[Žiūrovų skaičius])</f>
        <v>3245279</v>
      </c>
      <c r="F264" s="5"/>
      <c r="G264"/>
      <c r="H264" s="8" t="s">
        <v>377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 Jucytė</dc:creator>
  <cp:lastModifiedBy>Austė Jucytė</cp:lastModifiedBy>
  <dcterms:created xsi:type="dcterms:W3CDTF">2015-06-05T18:17:20Z</dcterms:created>
  <dcterms:modified xsi:type="dcterms:W3CDTF">2026-02-19T13:43:47Z</dcterms:modified>
</cp:coreProperties>
</file>